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isama\Desktop\"/>
    </mc:Choice>
  </mc:AlternateContent>
  <xr:revisionPtr revIDLastSave="0" documentId="13_ncr:1_{A32508F3-9A1F-4E63-9383-1A29DECAEE14}" xr6:coauthVersionLast="47" xr6:coauthVersionMax="47" xr10:uidLastSave="{00000000-0000-0000-0000-000000000000}"/>
  <bookViews>
    <workbookView xWindow="-110" yWindow="-110" windowWidth="25820" windowHeight="13900" tabRatio="862" activeTab="2" xr2:uid="{00000000-000D-0000-FFFF-FFFF00000000}"/>
  </bookViews>
  <sheets>
    <sheet name="NASLOVNICA" sheetId="250" r:id="rId1"/>
    <sheet name="OTU" sheetId="261" r:id="rId2"/>
    <sheet name="1. RADOVI" sheetId="262" r:id="rId3"/>
  </sheets>
  <definedNames>
    <definedName name="_xlnm.Print_Area" localSheetId="2">'1. RADOVI'!$A$1:$F$54</definedName>
    <definedName name="_xlnm.Print_Area" localSheetId="0">NASLOVNICA!$A$1:$D$22</definedName>
    <definedName name="_xlnm.Print_Area" localSheetId="1">OTU!$A$1:$F$83</definedName>
    <definedName name="Područje_Ispisa">#REF!</definedName>
    <definedName name="Print_tritles">#REF!</definedName>
    <definedName name="prin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62" l="1"/>
  <c r="F29" i="262"/>
  <c r="F37" i="262"/>
  <c r="F36" i="262"/>
  <c r="F33" i="262"/>
  <c r="F26" i="262"/>
  <c r="F24" i="262"/>
  <c r="F25" i="262"/>
  <c r="F12" i="262"/>
  <c r="F49" i="262" l="1"/>
  <c r="F23" i="262"/>
  <c r="F22" i="262"/>
  <c r="F21" i="262"/>
  <c r="F46" i="262"/>
  <c r="F6" i="262"/>
  <c r="F9" i="262"/>
  <c r="F43" i="262"/>
  <c r="F40" i="262"/>
  <c r="F15" i="262"/>
  <c r="F18" i="262" l="1"/>
  <c r="F51" i="262" s="1"/>
  <c r="F53" i="262" s="1"/>
  <c r="F52" i="262" s="1"/>
</calcChain>
</file>

<file path=xl/sharedStrings.xml><?xml version="1.0" encoding="utf-8"?>
<sst xmlns="http://schemas.openxmlformats.org/spreadsheetml/2006/main" count="130" uniqueCount="112">
  <si>
    <t>TROŠKOVNIK GRAĐEVINSKO - OBRTNIČKIH  RADOVA</t>
  </si>
  <si>
    <t>k.č.*1273, 3274/1, k.o. Stari Grad</t>
  </si>
  <si>
    <t>ADRESA:</t>
  </si>
  <si>
    <t>Ulica Pape Ivana Pavla II 3</t>
  </si>
  <si>
    <t>21460 Stari Grad</t>
  </si>
  <si>
    <t>DATUM:</t>
  </si>
  <si>
    <t>Rujan 2025.</t>
  </si>
  <si>
    <t xml:space="preserve">OPĆI  TEHNIČKI  UVJETI  </t>
  </si>
  <si>
    <t xml:space="preserve">OPĆENITO </t>
  </si>
  <si>
    <t>Opći tehnički uvjeti izvođenja izrađeni su u skladu sa Zakonom o gradnji (NN RH br.153/13). Svi sudionici u građenju, a to su Investitor, Projektant, Izvođač i Nadzorni inženjer, dužni su pridržavati se odredbi navedenog zakona.</t>
  </si>
  <si>
    <t>Investitor je dužan :</t>
  </si>
  <si>
    <t>● projektiranje, nadzor i građenje mora povjeriti osobama koje ispunjavaju uvjete za obavljanje tih djelatnosti prema    posebnom zakonu, ako ovim Zakonom nije drukčije određeno,</t>
  </si>
  <si>
    <t>● osigurati stručni nadzor nad građenjem,</t>
  </si>
  <si>
    <t>● pridržavati se svih ostalih obveza po navedenom zakonu.</t>
  </si>
  <si>
    <t>Izvođač radova je, prema zakonu, dužan :</t>
  </si>
  <si>
    <t>● graditi u skladu s tehničkom dokumentacijom i pravilima (uzancama) struke,</t>
  </si>
  <si>
    <t>● radove izvoditi na način da se zadovolje svojstva u smislu pouzdanosti, mehaničke otpornosti i stabilnosti, sigurnosti  u slučaju požara, zaštite od ugrožavanja zdravlja ljudi, zaštite korisnika od povreda, zaštite od buka i       vibracija, toplinske zaštite i uštede energije, zaštite od korozije, te svih ostalih funkcionalnih i zaštitnih svojstava,</t>
  </si>
  <si>
    <t>● ugrađivati materijale, opremu i proizvode predviđene tehničkom dokumentacijom, provjerene u praksi, a čija je kvaliteta dokazana certifikatom proizvođača koji dokazuje da je kvaliteta određenog proizvoda u skladu sa važećim    propisima i normama,</t>
  </si>
  <si>
    <t xml:space="preserve">● osiguravati dokaze o kvaliteti radova i ugrađenih proizvoda i opreme u skladu sa projektom i zakonom.
 </t>
  </si>
  <si>
    <t xml:space="preserve">Kako bi se osigurao ispravan tok i kvaliteta građenja, Izvođač mora na gradilištu posjedovati odgovarajuću dokumentaciju za građenje i obavljati potrebne radnje prema istoj, kako  slijedi:  </t>
  </si>
  <si>
    <t>● građevinski dnevnik i građevinsku knjigu,
● rješenja o postavljenju odgovornih osoba,
● elaborat organizacije gradilišta sa primijenjenim mjerama zaštite na radu i zaštite od požara,
● elaborat montaže konstruktivnih skela i vođenje knjige montaže,
● dokumentaciju o kvaliteti radova i ugrađenim materijalima i opremi,
● odgovarajuće ateste i uvjerenja za svu ugrađenu opremu,
● jamstvene listove,
● upustva o pogonu i održavanju,
● rezultate ispitivanja kvalitete - odgovarajuće ateste i uvjerenja,
● izvještaje o ostalim eventualnim radovima i opremi (vareni spojevi, izolacije i sl.),
● sva ostala ispitivanja i radnje koja nisu navedena, a koja su potrebna radi osiguranja kvalitete radova i ugrađenog       materijala i opreme.
● dokumentaciju o izvršenim kontrolnim ispitivanjima materijala koji se ugrađuju u građevinu, a koji su predmet ovog Programa potrebno je za cijelo vrijeme građenja voditi dokumentaciju te sačiniti izvješća o pogodnosti primjene -       ugradnje ispitivanih materijala na način opisan u ovom Programu ili navedenim Normama.</t>
  </si>
  <si>
    <t xml:space="preserve">Izvješće o pogodnosti materijala mora sadržavati slijedeće dijelove: </t>
  </si>
  <si>
    <t>● naziv materijala, laboratorijsku oznaku uzorka, količinu uzorka, namjenu materijala, mjesto i vrijeme (datum) uzimanja uzoraka te izvršenih ispitivanja, podatake o proizvođaču i investitoru, podatke o građevini za koju se           uzimaju uzorci odnosno vrši ispitivanje;</t>
  </si>
  <si>
    <t>● prikaz svih rezultata laboratorijskih (terenskih) ispitivanja za koje se izdaje uvjerenje (izviješće) odnosno ocjena kvalitete u skladu sa ovim Programom i u njemu navedenim Normama;</t>
  </si>
  <si>
    <t>● ocjenu kvalitete i mišljenje o pogodnosti (upotrebljivosti) materijala za primjenu na navedenoj građevini te rok do kojega vrijedi izviješće.</t>
  </si>
  <si>
    <t xml:space="preserve">Rezultati svih laboratorijskih ispitivanja moraju se redovito upisivati u laboratorijsku dokumentaciju (dnevnik, knjiga ili sl.).
Uz dokumentaciju koja prati isporuku proizvoda, proizvođač je dužan priložiti rezultate tekućih ispitivanja koji se odnose na isporučene količine.
Za materijale koji podliježu obaveznom atestiranju izdaje se atestna dokumentacija prema propisima.
Izvješća odnosno rezultati ispitivanja izdaju se na formularima koji nose oznaku ovlaštene organizacije uz naznaku mjesta i osoba koje su izvršile ispitivanje.
Izvješća te rezultati ispitivanja moraju se pravovremeno dostavljati Nadzornom inženjeru.
</t>
  </si>
  <si>
    <t xml:space="preserve"> </t>
  </si>
  <si>
    <t xml:space="preserve">Izvoditelj radova će na gradilištu voditi propisani dnevnik građenja u koji se unose svi podaci i događaji tijekom građenja, upisuju primjedbe projektanta, predstavnika investitora, nadzornog inženjera i pomoćnika nadzornog inženjera, te inspekcije. Uz dnevnik građenja izvoditelj mora voditi građevinsku knjigu u dva primjerka, u koju će se prema ugovorenim stavcima unositi podaci za obračun. Građevinska knjiga dostavlja se kompjuterski obrađena u excel formatu, na papiru i CD-u u formi koja će prethodno biti usuglašena sa Nadzorom. Prilog građevinske knjige su obračunski nacrti u boji. Prihvatiti će se i kontrolirati samo građevinska knjiga koja je dostavljena u traženoj formi, sa svim potrebnim prilozima, te je jednoznačna u pogledu dokaza izvedenih količina. </t>
  </si>
  <si>
    <t>Količine radova koje  nakon dovršenja cjelokupnog posla nije moguće provjeriti neposredno izmjerom, treba  po izvršenju pojedinog takovog rada preuzeti od izvođača Nadzorni inženjer, uz dostavu dokaznog materijala i fotodokumentacije. Svi radovi koji bi se izveli protivno opisanom postupku neće biti uzeti u obzir prilikom obračuna   od strane Nadzora i Naručitelja.</t>
  </si>
  <si>
    <t>Ovlašteni predstavnik izvođača radova unosit će u građ. knjigu količine izvedenih radova sa svim potrebnim skicama i izmjerama uz dogovor i kontrolu istih od strane Nadzornog inženjera, te će svojim potpisima jamčiti za njihovu točnost. Samo tako utvrđeni radovi mogu se uzeti u obzir kod izrade privremenog ili konačnog obračuna radova.</t>
  </si>
  <si>
    <t>Ako tijekom gradnje dođe do promjena ili dodatnih radova, treba pravovremeno, a prije početka rada tražiti pismenu suglasnost Nadzora. Također treba dostaviti detaljnu analizu cijena nove stavke, baziranu na temelju cijena i elemenata danih u osnovnoj ponudi i sve to unijeti u građevinski dnevnik uz ovjeru Nadzora. Sve više radnje do kojih dođe uslijed promjene načina ili opsega izvedbe, a nisu na spomenuti način utvrđene, upisane i ovjerene prije izvedbe, neće se od Naručitelja i Nadzora priznati u obračunu radova.</t>
  </si>
  <si>
    <t xml:space="preserve">O ispitivanjima i pregledima vodi se posebna evidencija. </t>
  </si>
  <si>
    <t>Prije početka radova izvoditelj je dužan pažljivo pročitati kompletan tekst općih uvjeta uz troškovnik, općih i    posebnih uvjeta uz svaku grupu radova, tekst samog troškovnika i ostale dijelove tehničke dokumentacije. Ako opis bilo koje stavke u troškovniku dovodi do sumnje o načinu izvedbe ili upotrebu gradiva zahtijevane kvalitete, treba prije predaje ponude zatražiti pojašnjenje od ovlaštene osobe Investitora.</t>
  </si>
  <si>
    <t>Izvoditelj je dužan provesti kontrolu dostavljene mu projektno tehničke dokumentacije u smislu točnosti, tehničke ispravnosti, izvedivosti i međusobne usklađenosti. Izvoditelj radova dužan je prije početka radova prekontrolirati sve kote, te mjere iz nacrta provjeriti u naravi. Svu kontrolu vrši bez posebne naplate. Sve eventualne primjedbe ponuditelj/izvoditelj dužan je pravovremeno uz ponudu, a u svakom slučaju prije izvedbe u pisanom obliku dostaviti Nadzoru i Naručitelju. Naknadno pozivanje na manjkavost projektno-tehničke dokumentacije ili opisa u troškovniku neće se uzeti u obzir, niti smatrati razlogom za produženje roka izvedbe, a niti će se priznati bilo kakva razlika u cijeni s tog naslova.</t>
  </si>
  <si>
    <t>Ukoliko to ne bude učinjeno u navedenom roku prije predaje ponude, smatrat će se da je sve stavke u potpunosti shvatio i prihvatio zahtjeve iz troškovnika. Ako izvoditelj smatra da pojedinim navedenim zahtjevima dolazi do štetnih posljedica po stabilnost ili trajnost građevine, dužan je pravodobno upozoriti Nadzor i Naručitelja i zatražiti   donošenje odluke u vezi s time. Izvoditelj snosi potpunu odgovornost za kvalitetu, stručnost i izvedbu svojih radova u skladu s pravilima struke, te ako u nekom segmentu projektno tehnička dokumentacija odstupa od uobičajenih tehnički ispravnih rješenja, Izvoditelj je dužan pravodobno upozoriti Nadzor i Naručitelja. U protivnom potpunu odgovornost za tako izvedene radove, neovisno o ispravnosti projektnog rješenja snosi Izvoditelj radova.</t>
  </si>
  <si>
    <t>Jedinične cijene su nepromjenjive i  primijenit će se na izvedene radove bez obzira u kojem postotku dođe do odstupanja od količina u ovom troškovniku. Jedinične cijene obuhvaćaju sav rad, gradivo i organizaciju u cilju izvršenja radova u potpunosti i u skladu s projektom i opisanim stavkama troškovnika, a sve sukladno opisu u    općim uvjetima uz troškovnik. Nadalje, sve jedinične cijene za pojedine vrste radova sadrže i sve one posredne troškove koji nisu iskazani u troškovniku, ali su neminovni za izvršenje radova predviđenih projektom.</t>
  </si>
  <si>
    <t>Eventualne izmjene materijala i način izvedbe tijekom gradnje građevine mogu se izvršiti isključivo pisanim dogovorom Izvoditelja s Projektantom i Investitorom. Svako samovoljno odstupanje od projekta Izvoditelj preuzima na vlastiti rizik i snosi sve rezultirajuće direktne i indirektne troškove koji nastanu kao posljedica njegovih izmjena tijekom gradnje.</t>
  </si>
  <si>
    <t>Nakon dovršetka gradnje Izvoditelj je dužan predati potpuno uređeno gradilište i okoliš ovlaštenom predstavniku Investitora uz prisustvo glavnog projektanta.</t>
  </si>
  <si>
    <t>MATERIJAL</t>
  </si>
  <si>
    <t>Pod tim nazivom se podrazumjeva samo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izvjesnih vrsta materijala.</t>
  </si>
  <si>
    <t>RAD</t>
  </si>
  <si>
    <r>
      <t>U kalkulaciji rada treba uključiti sav rad, kako glavni, tako i pomoćni, te sav unutarnji transport. Ujedno treba uključiti sav rad oko zaštite gotovih konstrukcija i dijelova objekta od štetnog utjecaja vrućine, hladnoće i slično.</t>
    </r>
    <r>
      <rPr>
        <b/>
        <sz val="10"/>
        <rFont val="Calibri"/>
        <family val="2"/>
        <scheme val="minor"/>
      </rPr>
      <t xml:space="preserve"> </t>
    </r>
  </si>
  <si>
    <t>SKELE</t>
  </si>
  <si>
    <t xml:space="preserve">Sve lake, pokretne, pomoćne  skele,  bez obzira na visinu, ulaze u jediničnu cijenu dotičnog rada, osim fasadne skele za obradu fasade, koja se obračunava kao posebna stavka. Skela mora biti na vrijeme postavljena kako ne bi nastao zastoj u radu. Pod pojmom skela podrazumijeva se i prilaz istoj, te ograda. Kod zemljanih radova u jediničnu cijenu ulaze razupore, te mostovi za prebacivanje iskopa većih dubina. Ujedno su tu uključeni i prilazi, te mostovi za betoniranje konstrukcije i slično. </t>
  </si>
  <si>
    <t>OPLATA</t>
  </si>
  <si>
    <t xml:space="preserve">Kod izrade oplate predviđeno je podupiranje, uklještenje, te postava i skidanje iste. U cijenu ulazi kvašenje oplate prije betoniranja, kao i mazanje limenih kalupa. Po završetku betoniranja, sva se oplata nakon određenog vremena mora očistiti i sortirati. </t>
  </si>
  <si>
    <t>IZMJERE</t>
  </si>
  <si>
    <t>Ukoliko nije u pojedinoj stavci dat način obračuna radova, treba se u svemu pridržavati prosječnih normi u građevinarstvu.</t>
  </si>
  <si>
    <t>ZIMSKI I LJETNI RAD</t>
  </si>
  <si>
    <t xml:space="preserve">Ukoliko je ugovoreni termin izvršenja objekta uključen i zimski odnosno ljetni period, to se neće posebno izvođaču priznavati na ime naknade za rad pri niskoj temperaturi, zaštita konstrukcija od hladnoće i vrućine, te atmosferskih nepogoda, sve mora biti uključeno u jediničnu cijenu. Za vrijeme zime objekat se mora zaštititi. Svi eventualni smrznuti dijelovi moraju se ukloniti i izvesti ponovo bez bilo kakve naplate. Ukoliko je temperatura niža od temperature pri kojoj je dozvoljen dotični rad, a Investitor ipak traži da se radi, Izvođač si ima pravo zaračunati naknadu po normi 6,006 ali u tom slučaju Izvođač snosi punu odgovornost za ispravnost i kvalitetu rada. To isto  vrijedi i za zaštitu radova tokom ljeta od prebrzog sušenja uslijed visoke temperature. </t>
  </si>
  <si>
    <t>1.</t>
  </si>
  <si>
    <t>RADOVI</t>
  </si>
  <si>
    <t>Broj</t>
  </si>
  <si>
    <t>Stavka</t>
  </si>
  <si>
    <t>Jed.mjere</t>
  </si>
  <si>
    <t>Količina</t>
  </si>
  <si>
    <t>Jed.cijena</t>
  </si>
  <si>
    <t>Iznos</t>
  </si>
  <si>
    <t>1.1.</t>
  </si>
  <si>
    <r>
      <rPr>
        <b/>
        <sz val="10"/>
        <rFont val="Calibri"/>
        <family val="2"/>
        <charset val="238"/>
        <scheme val="minor"/>
      </rPr>
      <t>Ograda gradilišta</t>
    </r>
    <r>
      <rPr>
        <sz val="10"/>
        <rFont val="Calibri"/>
        <family val="2"/>
        <scheme val="minor"/>
      </rPr>
      <t xml:space="preserve"> prema Zakonu o gradnji. Izvođač radova je dužan ograditi gradilište odgovarajućom ogradom, rampama i ulazima kako bi se spriječio ulazak nezaposlenim osobama, te s time spriječio mogući nastanak ozljede na radu kod nezaposlenih osoba.</t>
    </r>
  </si>
  <si>
    <t>paušal</t>
  </si>
  <si>
    <t>1.2.</t>
  </si>
  <si>
    <r>
      <rPr>
        <b/>
        <sz val="10"/>
        <rFont val="Calibri"/>
        <family val="2"/>
        <charset val="238"/>
        <scheme val="minor"/>
      </rPr>
      <t>Postava gradilišne ploče</t>
    </r>
    <r>
      <rPr>
        <sz val="10"/>
        <rFont val="Calibri"/>
        <family val="2"/>
        <scheme val="minor"/>
      </rPr>
      <t xml:space="preserve"> prema Zakonu o gradnji RH.
Gradilište mora biti označeno pločom koja mora sadržavati ime, odnosno tvrtku investitora, projektanta, izvođača i osobe koja provodi stručni nadzor građenja, naziv i vrstu građevine koja se gradi, naziv tijela koje je izdalo Građevinsku dozvolu. </t>
    </r>
  </si>
  <si>
    <t>1.3.</t>
  </si>
  <si>
    <r>
      <rPr>
        <b/>
        <sz val="10"/>
        <rFont val="Calibri"/>
        <family val="2"/>
        <charset val="238"/>
        <scheme val="minor"/>
      </rPr>
      <t xml:space="preserve">Strojni iskop terena </t>
    </r>
    <r>
      <rPr>
        <sz val="10"/>
        <rFont val="Calibri"/>
        <family val="2"/>
        <charset val="238"/>
        <scheme val="minor"/>
      </rPr>
      <t>za smještaj temelja i pješčanika, u širokom otkopu, u tlu II/III kategorije. Stranice iskopa trebaju biti pravilne, presjeka po projektu, a dno isplanirano sa točnošću + 3 cm. Iskop izvesti do kote dna  temelja. Stavkom obuhvatiti odvoz materijala deponiju građevinskih iskopa, koju osigurava izvoditelj radova.
Prilikom svih radova iskopa obavezan je arheološki nadzor.
Obračun po m3 izvedenoga iskopa u sraslom stanju.</t>
    </r>
  </si>
  <si>
    <t>m3</t>
  </si>
  <si>
    <t>1.4.</t>
  </si>
  <si>
    <r>
      <rPr>
        <b/>
        <sz val="10"/>
        <rFont val="Calibri"/>
        <family val="2"/>
        <charset val="238"/>
        <scheme val="minor"/>
      </rPr>
      <t>Betoniranje armirano-betonskog temelja</t>
    </r>
    <r>
      <rPr>
        <sz val="10"/>
        <rFont val="Calibri"/>
        <family val="2"/>
        <charset val="238"/>
        <scheme val="minor"/>
      </rPr>
      <t xml:space="preserve"> vodoneproopusnim betonom razreda tlačne čvrstoće C 30/37 klase izloženosti XC1 i XC2, u dvostranoj glatkoj oplati. Beton ugrađivati strojno, sa vibriranjem, te njegovati po tehničkim propisima do potpunoga vezanja. 
Obračun po m3 ugrađenoga betona.</t>
    </r>
  </si>
  <si>
    <t>1.5.</t>
  </si>
  <si>
    <r>
      <rPr>
        <b/>
        <sz val="10"/>
        <rFont val="Calibri"/>
        <family val="2"/>
        <charset val="238"/>
        <scheme val="minor"/>
      </rPr>
      <t>Dobava, čišćenje, rezanje savijanje i ugradnja armature</t>
    </r>
    <r>
      <rPr>
        <sz val="10"/>
        <rFont val="Calibri"/>
        <family val="2"/>
        <scheme val="minor"/>
      </rPr>
      <t xml:space="preserve">. Armatura je klase B500B za rebraste armature šipke i B500B za rebraste armaturne mreže. 
Procjena je bazirana na prosjeku 90 kg/m3 armiranog betona.
Obračun po kg ugrađene armature. 
</t>
    </r>
  </si>
  <si>
    <t>kg</t>
  </si>
  <si>
    <t>1.6.</t>
  </si>
  <si>
    <r>
      <rPr>
        <b/>
        <sz val="10"/>
        <rFont val="Calibri"/>
        <family val="2"/>
        <charset val="238"/>
        <scheme val="minor"/>
      </rPr>
      <t>Dobava i ugradnja drvene konstrukcije</t>
    </r>
    <r>
      <rPr>
        <sz val="10"/>
        <rFont val="Calibri"/>
        <family val="2"/>
        <charset val="238"/>
        <scheme val="minor"/>
      </rPr>
      <t xml:space="preserve"> nadstrešnice iznad pješčanika. Konstrukcija se sastoji od drvenih stupova kružnog presjeka i greda pravokutnog presjeka te spojnih elemenata prema sljedećim dimezijama. Nosiva konstrukcija je od lameliranog drva, zaštićeno bezbojnom lazurom. </t>
    </r>
  </si>
  <si>
    <t xml:space="preserve">a) stupovi kružnog presjeka Ø 12 cm, visine 220 cm </t>
  </si>
  <si>
    <t>m1</t>
  </si>
  <si>
    <r>
      <t>b) drvene grede 12/14 cm, različitih dužina 380 - 643</t>
    </r>
    <r>
      <rPr>
        <sz val="10"/>
        <color rgb="FFFF0000"/>
        <rFont val="Calibri"/>
        <family val="2"/>
        <charset val="238"/>
        <scheme val="minor"/>
      </rPr>
      <t xml:space="preserve"> </t>
    </r>
    <r>
      <rPr>
        <sz val="10"/>
        <rFont val="Calibri"/>
        <family val="2"/>
        <scheme val="minor"/>
      </rPr>
      <t>cm</t>
    </r>
  </si>
  <si>
    <t>c) drvene grede 10/12 cm, različitih dužina 33 - 330 cm</t>
  </si>
  <si>
    <t>d) ispuna drvenim gredama 12/12 cm, dužinae 32 cm</t>
  </si>
  <si>
    <t>e) čelične čašice, spoj sa temeljem</t>
  </si>
  <si>
    <t>kom</t>
  </si>
  <si>
    <t>F) druga spojna sredstva (procijenjena količina)</t>
  </si>
  <si>
    <t>1.7.</t>
  </si>
  <si>
    <r>
      <t xml:space="preserve">Dobava i montaža platna </t>
    </r>
    <r>
      <rPr>
        <sz val="10"/>
        <rFont val="Calibri"/>
        <family val="2"/>
        <charset val="238"/>
        <scheme val="minor"/>
      </rPr>
      <t>od marine vinyla, UV otpornog i vodonepropusnog težine 500-600 g/m2. Platno svijetlih tonova, prema izboru projektanta. U cijenu uključiti krojenje, šivanje i pričvršćivanje na konstrukciju te obradu rubova i ojačanja na točkama pričvršćenja sve prema uputama proizvođača. Platno se pričvršćuje preko inox alkica na spojne kukice fiksirane u drvenu konstrukciju na razmacima od 50 cm. Obračun platna po m2 i spojnica po komadu.</t>
    </r>
  </si>
  <si>
    <t>a) marine vinyl platno</t>
  </si>
  <si>
    <t>m2</t>
  </si>
  <si>
    <t>b) inox spojnice (procijenjena količina)</t>
  </si>
  <si>
    <t>1.8.</t>
  </si>
  <si>
    <r>
      <rPr>
        <b/>
        <sz val="10"/>
        <rFont val="Calibri"/>
        <family val="2"/>
        <charset val="238"/>
        <scheme val="minor"/>
      </rPr>
      <t>Betoniranje betonskih stopa klupa</t>
    </r>
    <r>
      <rPr>
        <sz val="10"/>
        <rFont val="Calibri"/>
        <family val="2"/>
        <charset val="238"/>
        <scheme val="minor"/>
      </rPr>
      <t xml:space="preserve"> betonom razreda tlačne čvrstoće C 30/37 klase izloženosti XC1 i XC2, u kružnoj glatkoj oplati. Beton ugrađivati strojno, sa vibriranjem, te njegovati po tehničkim propisima do potpunoga vezanja.
Obračun po m3 ugrađenoga betona.</t>
    </r>
  </si>
  <si>
    <t>cilindrična stopa Ø 40 cm, visine 20 cm (8 kom)</t>
  </si>
  <si>
    <t>1.9.</t>
  </si>
  <si>
    <r>
      <t xml:space="preserve">Dobava i ugradnja sjedećih ploha na klupama. </t>
    </r>
    <r>
      <rPr>
        <sz val="10"/>
        <rFont val="Calibri"/>
        <family val="2"/>
        <charset val="238"/>
        <scheme val="minor"/>
      </rPr>
      <t>Inox profili kao distanceri između betona i drveta. Drvene platice pričvršćene na metalne distancere. Obračun po m1 elementa.</t>
    </r>
  </si>
  <si>
    <t>a) inox distanceri dužine 35 cm (8 kom)</t>
  </si>
  <si>
    <t>b) drvene platice dimenzija 4 x 20 x 150 cm (8 kom)</t>
  </si>
  <si>
    <t>1.10.</t>
  </si>
  <si>
    <r>
      <rPr>
        <b/>
        <sz val="10"/>
        <rFont val="Calibri"/>
        <family val="2"/>
        <charset val="238"/>
        <scheme val="minor"/>
      </rPr>
      <t>Izrada tamponskog sloja</t>
    </r>
    <r>
      <rPr>
        <sz val="10"/>
        <rFont val="Calibri"/>
        <family val="2"/>
        <scheme val="minor"/>
      </rPr>
      <t xml:space="preserve"> ispod pješčanika od kvalitetnog kamenog materijala - jalovine, sa planiranjem i nabijanjem projektom traženog modula stišljivosti. Podlogu dobro isplanirati sa točnošću + 1,0 cm, te ju dobro nabiti vibronabijačem do potrebne zbijenosti. Debljina podloge je 15cm u zbijenom stanju.
Obračun po m3 izvedenoga tamponskoga sloja.</t>
    </r>
  </si>
  <si>
    <t>1.11.</t>
  </si>
  <si>
    <r>
      <rPr>
        <b/>
        <sz val="10"/>
        <rFont val="Calibri"/>
        <family val="2"/>
        <charset val="238"/>
        <scheme val="minor"/>
      </rPr>
      <t>Dobava i postava sloja geotekstila</t>
    </r>
    <r>
      <rPr>
        <sz val="10"/>
        <rFont val="Calibri"/>
        <family val="2"/>
        <charset val="238"/>
        <scheme val="minor"/>
      </rPr>
      <t xml:space="preserve"> gustoće 300 g/m2 iznad tamponskog sloja iz prethodne stavke.
Obračun po m2  postavljenoga geotekstila.</t>
    </r>
  </si>
  <si>
    <t>1.12.</t>
  </si>
  <si>
    <r>
      <rPr>
        <b/>
        <sz val="10"/>
        <rFont val="Calibri"/>
        <family val="2"/>
        <charset val="238"/>
        <scheme val="minor"/>
      </rPr>
      <t xml:space="preserve">Nabava, dovoz i nasipavanje pijeska </t>
    </r>
    <r>
      <rPr>
        <sz val="10"/>
        <rFont val="Calibri"/>
        <family val="2"/>
        <charset val="238"/>
        <scheme val="minor"/>
      </rPr>
      <t>za dječja igrališta u pješčanik. Debljina sloja 30cm. Granulacije 0-2mm, gustoće 150kg/m3.
Obračun po m3.</t>
    </r>
  </si>
  <si>
    <t>1.13.</t>
  </si>
  <si>
    <t>EUR</t>
  </si>
  <si>
    <t>NARUČITELJ:</t>
  </si>
  <si>
    <t>LOKACIJA:</t>
  </si>
  <si>
    <t>PREDMET NABAVE:</t>
  </si>
  <si>
    <t>Izgradnja nadstrešnice u sklopu objekta Dječjeg vrtića "Sardelice (ev. broj nabave: JEVB-9/25)</t>
  </si>
  <si>
    <t>RADOVI UKUPNO (bez PDV-a):</t>
  </si>
  <si>
    <t>PDV</t>
  </si>
  <si>
    <t>RADOVI UKUPNO (s PDV-om):</t>
  </si>
  <si>
    <r>
      <rPr>
        <b/>
        <sz val="10"/>
        <rFont val="Calibri"/>
        <family val="2"/>
        <charset val="238"/>
        <scheme val="minor"/>
      </rPr>
      <t>Izrada, dobava i montaža garniture za nadstrešnicu</t>
    </r>
    <r>
      <rPr>
        <sz val="10"/>
        <rFont val="Calibri"/>
        <family val="2"/>
        <scheme val="minor"/>
      </rPr>
      <t xml:space="preserve"> IG OG N100 proizvođača iGlass Systems ili JEDNAKOVRIJEDNO dužine profila 200cm. Laminirano staklo debljine 17.52mm. Vidljive elemente bojati u RAL 7016 boju.
Obračun po komadu.</t>
    </r>
  </si>
  <si>
    <t>PRILOG 5. TROŠKOVNIK</t>
  </si>
  <si>
    <t>Novo riva 3</t>
  </si>
  <si>
    <t>Grad Stari 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</si>
</sst>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quot;kn&quot;_-;\-* #,##0.00\ &quot;kn&quot;_-;_-* &quot;-&quot;??\ &quot;kn&quot;_-;_-@_-"/>
    <numFmt numFmtId="165" formatCode="_-* #,##0.00\ _k_n_-;\-* #,##0.00\ _k_n_-;_-* &quot;-&quot;??\ _k_n_-;_-@_-"/>
    <numFmt numFmtId="166" formatCode="#,##0&quot;.&quot;;"/>
    <numFmt numFmtId="167" formatCode="&quot;- &quot;@"/>
    <numFmt numFmtId="168" formatCode="_-* #,##0.00\ [$€-1]_-;\-* #,##0.00\ [$€-1]_-;_-* &quot;-&quot;??\ [$€-1]_-;_-@_-"/>
    <numFmt numFmtId="169" formatCode="#,##0.00\ &quot;kn&quot;"/>
  </numFmts>
  <fonts count="28">
    <font>
      <sz val="8"/>
      <name val="Arial CE"/>
    </font>
    <font>
      <sz val="8"/>
      <name val="Arial CE"/>
    </font>
    <font>
      <sz val="12"/>
      <name val="Times New Roman"/>
      <family val="1"/>
      <charset val="238"/>
    </font>
    <font>
      <sz val="12"/>
      <name val="Times New Roman"/>
      <family val="1"/>
    </font>
    <font>
      <sz val="10"/>
      <name val="Arial"/>
      <family val="2"/>
    </font>
    <font>
      <sz val="10"/>
      <name val="Arial CE"/>
      <charset val="238"/>
    </font>
    <font>
      <sz val="10"/>
      <name val="Arial"/>
      <family val="2"/>
      <charset val="238"/>
    </font>
    <font>
      <sz val="12"/>
      <name val="Times New Roman"/>
      <family val="1"/>
      <charset val="238"/>
    </font>
    <font>
      <sz val="10"/>
      <name val="Calibri"/>
      <family val="2"/>
      <scheme val="minor"/>
    </font>
    <font>
      <b/>
      <sz val="12"/>
      <name val="Calibri"/>
      <family val="2"/>
      <scheme val="minor"/>
    </font>
    <font>
      <b/>
      <sz val="10"/>
      <name val="Calibri"/>
      <family val="2"/>
      <scheme val="minor"/>
    </font>
    <font>
      <sz val="8"/>
      <name val="Calibri"/>
      <family val="2"/>
      <scheme val="minor"/>
    </font>
    <font>
      <sz val="9"/>
      <name val="Calibri"/>
      <family val="2"/>
      <scheme val="minor"/>
    </font>
    <font>
      <b/>
      <sz val="9"/>
      <name val="Calibri"/>
      <family val="2"/>
      <scheme val="minor"/>
    </font>
    <font>
      <b/>
      <sz val="10"/>
      <name val="Calibri"/>
      <family val="2"/>
      <charset val="238"/>
      <scheme val="minor"/>
    </font>
    <font>
      <sz val="10"/>
      <name val="Calibri"/>
      <family val="2"/>
      <charset val="238"/>
      <scheme val="minor"/>
    </font>
    <font>
      <b/>
      <sz val="11"/>
      <name val="Calibri"/>
      <family val="2"/>
      <scheme val="minor"/>
    </font>
    <font>
      <sz val="6.8"/>
      <color indexed="8"/>
      <name val="Arial Unicode MS"/>
      <charset val="238"/>
    </font>
    <font>
      <sz val="10"/>
      <name val="Arial"/>
      <charset val="238"/>
    </font>
    <font>
      <sz val="10"/>
      <color indexed="8"/>
      <name val="Century Gothic"/>
      <family val="2"/>
      <charset val="238"/>
    </font>
    <font>
      <b/>
      <sz val="12"/>
      <color indexed="8"/>
      <name val="Century Gothic"/>
      <family val="2"/>
      <charset val="238"/>
    </font>
    <font>
      <sz val="6.8"/>
      <color indexed="8"/>
      <name val="Arial Unicode MS"/>
      <family val="2"/>
      <charset val="238"/>
    </font>
    <font>
      <sz val="10"/>
      <color theme="1"/>
      <name val="Arial"/>
      <family val="2"/>
      <charset val="238"/>
    </font>
    <font>
      <sz val="10"/>
      <color rgb="FF92D050"/>
      <name val="Calibri"/>
      <family val="2"/>
      <scheme val="minor"/>
    </font>
    <font>
      <b/>
      <sz val="10"/>
      <color rgb="FFFF0000"/>
      <name val="Calibri"/>
      <family val="2"/>
      <scheme val="minor"/>
    </font>
    <font>
      <sz val="10"/>
      <color rgb="FFFF0000"/>
      <name val="Calibri"/>
      <family val="2"/>
      <scheme val="minor"/>
    </font>
    <font>
      <sz val="10"/>
      <color rgb="FFFF0000"/>
      <name val="Calibri"/>
      <family val="2"/>
      <charset val="238"/>
      <scheme val="minor"/>
    </font>
    <font>
      <sz val="8"/>
      <color rgb="FFFF0000"/>
      <name val="Arial CE"/>
    </font>
  </fonts>
  <fills count="3">
    <fill>
      <patternFill patternType="none"/>
    </fill>
    <fill>
      <patternFill patternType="gray125"/>
    </fill>
    <fill>
      <patternFill patternType="gray0625"/>
    </fill>
  </fills>
  <borders count="6">
    <border>
      <left/>
      <right/>
      <top/>
      <bottom/>
      <diagonal/>
    </border>
    <border>
      <left/>
      <right/>
      <top/>
      <bottom style="medium">
        <color indexed="64"/>
      </bottom>
      <diagonal/>
    </border>
    <border>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1">
    <xf numFmtId="0" fontId="0" fillId="0" borderId="0"/>
    <xf numFmtId="0" fontId="3" fillId="0" borderId="0"/>
    <xf numFmtId="0" fontId="2" fillId="0" borderId="0"/>
    <xf numFmtId="0" fontId="4" fillId="0" borderId="0">
      <alignment horizontal="justify" vertical="top"/>
    </xf>
    <xf numFmtId="0" fontId="5" fillId="0" borderId="0"/>
    <xf numFmtId="165" fontId="3" fillId="0" borderId="0" applyFont="0" applyFill="0" applyBorder="0" applyAlignment="0" applyProtection="0"/>
    <xf numFmtId="0" fontId="4" fillId="0" borderId="0"/>
    <xf numFmtId="0" fontId="6" fillId="0" borderId="0"/>
    <xf numFmtId="0" fontId="7" fillId="0" borderId="0"/>
    <xf numFmtId="165" fontId="7" fillId="0" borderId="0" applyFont="0" applyFill="0" applyBorder="0" applyAlignment="0" applyProtection="0"/>
    <xf numFmtId="0" fontId="6" fillId="0" borderId="0"/>
    <xf numFmtId="0" fontId="2" fillId="0" borderId="0"/>
    <xf numFmtId="165" fontId="2" fillId="0" borderId="0" applyFont="0" applyFill="0" applyBorder="0" applyAlignment="0" applyProtection="0"/>
    <xf numFmtId="0" fontId="17" fillId="0" borderId="0">
      <alignment vertical="top" wrapText="1"/>
    </xf>
    <xf numFmtId="165" fontId="18" fillId="0" borderId="0" applyFill="0" applyBorder="0" applyAlignment="0" applyProtection="0"/>
    <xf numFmtId="0" fontId="20" fillId="0" borderId="0" applyNumberFormat="0" applyFill="0" applyBorder="0" applyProtection="0">
      <alignment horizontal="left" vertical="top" wrapText="1"/>
    </xf>
    <xf numFmtId="49" fontId="21" fillId="0" borderId="0" applyBorder="0">
      <alignment horizontal="left" vertical="top" wrapText="1"/>
      <protection locked="0"/>
    </xf>
    <xf numFmtId="0" fontId="19" fillId="0" borderId="0" applyBorder="0" applyProtection="0">
      <alignment horizontal="right" vertical="top" wrapText="1"/>
    </xf>
    <xf numFmtId="0" fontId="19" fillId="0" borderId="0" applyBorder="0">
      <alignment horizontal="justify" vertical="top" wrapText="1"/>
      <protection locked="0"/>
    </xf>
    <xf numFmtId="167" fontId="21" fillId="0" borderId="0" applyFill="0" applyBorder="0" applyProtection="0">
      <alignment horizontal="justify" vertical="top" wrapText="1"/>
    </xf>
    <xf numFmtId="0" fontId="21" fillId="0" borderId="0" applyNumberFormat="0" applyBorder="0">
      <alignment vertical="top" wrapText="1"/>
      <protection locked="0"/>
    </xf>
    <xf numFmtId="165" fontId="6" fillId="0" borderId="0" applyFill="0" applyBorder="0" applyAlignment="0" applyProtection="0"/>
    <xf numFmtId="0" fontId="2" fillId="0" borderId="0"/>
    <xf numFmtId="0" fontId="1" fillId="0" borderId="0"/>
    <xf numFmtId="165" fontId="6" fillId="0" borderId="0" applyFill="0" applyBorder="0" applyAlignment="0" applyProtection="0"/>
    <xf numFmtId="1" fontId="22" fillId="2" borderId="0" applyFill="0" applyBorder="0" applyProtection="0">
      <alignment horizontal="center" vertical="top"/>
    </xf>
    <xf numFmtId="1" fontId="19" fillId="0" borderId="0" applyFill="0" applyBorder="0" applyProtection="0">
      <alignment horizontal="center" vertical="top" wrapText="1"/>
    </xf>
    <xf numFmtId="49" fontId="20" fillId="0" borderId="2">
      <alignment horizontal="right" vertical="top" wrapText="1"/>
      <protection locked="0"/>
    </xf>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0" fontId="8" fillId="0" borderId="0" xfId="0" applyFont="1"/>
    <xf numFmtId="0" fontId="11" fillId="0" borderId="0" xfId="0" applyFont="1"/>
    <xf numFmtId="0" fontId="8" fillId="0" borderId="0" xfId="0" applyFont="1" applyAlignment="1">
      <alignment horizontal="left" vertical="top" wrapText="1"/>
    </xf>
    <xf numFmtId="0" fontId="10" fillId="0" borderId="0" xfId="0" applyFont="1" applyAlignment="1">
      <alignment horizontal="center" vertical="top"/>
    </xf>
    <xf numFmtId="0" fontId="10" fillId="0" borderId="0" xfId="0" applyFont="1" applyAlignment="1">
      <alignment horizontal="left" vertical="top"/>
    </xf>
    <xf numFmtId="0" fontId="10" fillId="0" borderId="1" xfId="0" applyFont="1" applyBorder="1" applyAlignment="1">
      <alignment horizontal="left" vertical="top"/>
    </xf>
    <xf numFmtId="0" fontId="15" fillId="0" borderId="0" xfId="0" applyFont="1" applyAlignment="1">
      <alignment horizontal="left" vertical="top" wrapText="1"/>
    </xf>
    <xf numFmtId="0" fontId="8" fillId="0" borderId="0" xfId="0" applyFont="1" applyAlignment="1">
      <alignment horizontal="center" vertical="top"/>
    </xf>
    <xf numFmtId="2" fontId="8" fillId="0" borderId="0" xfId="0" applyNumberFormat="1" applyFont="1" applyAlignment="1">
      <alignment horizontal="right" vertical="top"/>
    </xf>
    <xf numFmtId="2" fontId="8" fillId="0" borderId="0" xfId="0" applyNumberFormat="1" applyFont="1" applyAlignment="1">
      <alignment horizontal="center" vertical="top"/>
    </xf>
    <xf numFmtId="0" fontId="10" fillId="0" borderId="1" xfId="0" applyFont="1" applyBorder="1" applyAlignment="1">
      <alignment horizontal="center" vertical="top" wrapText="1"/>
    </xf>
    <xf numFmtId="2" fontId="10" fillId="0" borderId="1" xfId="0" applyNumberFormat="1" applyFont="1" applyBorder="1" applyAlignment="1">
      <alignment horizontal="center" vertical="top" wrapText="1"/>
    </xf>
    <xf numFmtId="0" fontId="9" fillId="0" borderId="0" xfId="0" applyFont="1" applyAlignment="1">
      <alignment horizontal="center" vertical="center" wrapText="1"/>
    </xf>
    <xf numFmtId="0" fontId="9" fillId="0" borderId="0" xfId="0" applyFont="1" applyAlignment="1">
      <alignment horizontal="center"/>
    </xf>
    <xf numFmtId="0" fontId="8" fillId="0" borderId="0" xfId="10" applyFont="1" applyAlignment="1">
      <alignment horizontal="justify"/>
    </xf>
    <xf numFmtId="0" fontId="8" fillId="0" borderId="0" xfId="10" applyFont="1" applyAlignment="1">
      <alignment horizontal="left" vertical="top"/>
    </xf>
    <xf numFmtId="0" fontId="11" fillId="0" borderId="0" xfId="0" applyFont="1" applyAlignment="1">
      <alignment horizontal="justify" vertical="top" wrapText="1"/>
    </xf>
    <xf numFmtId="0" fontId="10" fillId="0" borderId="0" xfId="0" applyFont="1" applyAlignment="1">
      <alignment horizontal="center" vertical="center" wrapText="1"/>
    </xf>
    <xf numFmtId="0" fontId="12" fillId="0" borderId="0" xfId="0" applyFont="1" applyAlignment="1">
      <alignment horizontal="justify" vertical="top" wrapText="1"/>
    </xf>
    <xf numFmtId="0" fontId="13" fillId="0" borderId="0" xfId="0" applyFont="1" applyAlignment="1">
      <alignment horizontal="justify" vertical="top" wrapText="1"/>
    </xf>
    <xf numFmtId="0" fontId="16" fillId="0" borderId="0" xfId="0" applyFont="1"/>
    <xf numFmtId="0" fontId="10" fillId="0" borderId="0" xfId="10" applyFont="1"/>
    <xf numFmtId="0" fontId="10" fillId="0" borderId="0" xfId="10" applyFont="1" applyAlignment="1">
      <alignment horizontal="left" vertical="top"/>
    </xf>
    <xf numFmtId="0" fontId="8" fillId="0" borderId="0" xfId="10" applyFont="1" applyAlignment="1">
      <alignment horizontal="left" vertical="top" readingOrder="1"/>
    </xf>
    <xf numFmtId="168" fontId="8" fillId="0" borderId="0" xfId="29" applyNumberFormat="1" applyFont="1" applyAlignment="1">
      <alignment horizontal="right" vertical="top"/>
    </xf>
    <xf numFmtId="168" fontId="10" fillId="0" borderId="1" xfId="29" applyNumberFormat="1" applyFont="1" applyBorder="1" applyAlignment="1">
      <alignment horizontal="center" vertical="top" wrapText="1"/>
    </xf>
    <xf numFmtId="168" fontId="0" fillId="0" borderId="0" xfId="29" applyNumberFormat="1" applyFont="1"/>
    <xf numFmtId="2" fontId="10" fillId="0" borderId="0" xfId="0" applyNumberFormat="1" applyFont="1" applyAlignment="1">
      <alignment horizontal="right" vertical="top"/>
    </xf>
    <xf numFmtId="168" fontId="10" fillId="0" borderId="0" xfId="29" applyNumberFormat="1" applyFont="1" applyBorder="1" applyAlignment="1">
      <alignment horizontal="right" vertical="top"/>
    </xf>
    <xf numFmtId="0" fontId="0" fillId="0" borderId="1" xfId="0" applyBorder="1"/>
    <xf numFmtId="168" fontId="0" fillId="0" borderId="1" xfId="29" applyNumberFormat="1" applyFont="1" applyBorder="1"/>
    <xf numFmtId="0" fontId="8" fillId="0" borderId="0" xfId="0" applyFont="1" applyAlignment="1">
      <alignment horizontal="left" vertical="top"/>
    </xf>
    <xf numFmtId="0" fontId="25" fillId="0" borderId="0" xfId="0" applyFont="1" applyAlignment="1">
      <alignment horizontal="center" vertical="top"/>
    </xf>
    <xf numFmtId="2" fontId="25" fillId="0" borderId="0" xfId="0" applyNumberFormat="1" applyFont="1" applyAlignment="1">
      <alignment horizontal="center" vertical="top"/>
    </xf>
    <xf numFmtId="2" fontId="25" fillId="0" borderId="0" xfId="0" applyNumberFormat="1" applyFont="1" applyAlignment="1">
      <alignment horizontal="right" vertical="top"/>
    </xf>
    <xf numFmtId="168" fontId="25" fillId="0" borderId="0" xfId="29" applyNumberFormat="1" applyFont="1" applyAlignment="1">
      <alignment horizontal="right" vertical="top"/>
    </xf>
    <xf numFmtId="0" fontId="24" fillId="0" borderId="0" xfId="0" applyFont="1" applyAlignment="1">
      <alignment horizontal="left" vertical="top"/>
    </xf>
    <xf numFmtId="0" fontId="15" fillId="0" borderId="0" xfId="0" applyFont="1" applyAlignment="1">
      <alignment vertical="top" wrapText="1"/>
    </xf>
    <xf numFmtId="0" fontId="8" fillId="0" borderId="0" xfId="0" applyFont="1" applyAlignment="1">
      <alignment wrapText="1"/>
    </xf>
    <xf numFmtId="0" fontId="8" fillId="0" borderId="0" xfId="0" applyFont="1" applyAlignment="1">
      <alignment horizontal="right"/>
    </xf>
    <xf numFmtId="169" fontId="8" fillId="0" borderId="0" xfId="0" applyNumberFormat="1" applyFont="1" applyAlignment="1">
      <alignment horizontal="right"/>
    </xf>
    <xf numFmtId="4" fontId="8" fillId="0" borderId="0" xfId="0" applyNumberFormat="1" applyFont="1" applyAlignment="1">
      <alignment horizontal="right"/>
    </xf>
    <xf numFmtId="0" fontId="10" fillId="0" borderId="0" xfId="0" applyFont="1" applyAlignment="1">
      <alignment vertical="top"/>
    </xf>
    <xf numFmtId="0" fontId="23" fillId="0" borderId="0" xfId="0" applyFont="1"/>
    <xf numFmtId="2" fontId="8" fillId="0" borderId="0" xfId="0" applyNumberFormat="1" applyFont="1" applyAlignment="1">
      <alignment horizontal="right"/>
    </xf>
    <xf numFmtId="169" fontId="8" fillId="0" borderId="0" xfId="0" applyNumberFormat="1" applyFont="1"/>
    <xf numFmtId="0" fontId="15" fillId="0" borderId="0" xfId="0" applyFont="1" applyAlignment="1">
      <alignment wrapText="1"/>
    </xf>
    <xf numFmtId="0" fontId="27" fillId="0" borderId="0" xfId="0" applyFont="1"/>
    <xf numFmtId="0" fontId="8" fillId="0" borderId="0" xfId="0" applyFont="1" applyAlignment="1">
      <alignment horizontal="center" vertical="center"/>
    </xf>
    <xf numFmtId="166" fontId="10" fillId="0" borderId="0" xfId="0" applyNumberFormat="1" applyFont="1" applyAlignment="1">
      <alignment horizontal="center" vertical="top"/>
    </xf>
    <xf numFmtId="49" fontId="10" fillId="0" borderId="0" xfId="0" applyNumberFormat="1" applyFont="1" applyAlignment="1">
      <alignment horizontal="center" vertical="top"/>
    </xf>
    <xf numFmtId="166" fontId="10" fillId="0" borderId="1" xfId="0" applyNumberFormat="1" applyFont="1" applyBorder="1" applyAlignment="1">
      <alignment horizontal="center" vertical="top"/>
    </xf>
    <xf numFmtId="0" fontId="26" fillId="0" borderId="0" xfId="0" applyFont="1" applyAlignment="1">
      <alignment wrapText="1"/>
    </xf>
    <xf numFmtId="0" fontId="14" fillId="0" borderId="0" xfId="0" applyFont="1" applyAlignment="1">
      <alignment horizontal="left" vertical="top" wrapText="1"/>
    </xf>
    <xf numFmtId="0" fontId="15" fillId="0" borderId="0" xfId="0" applyFont="1" applyAlignment="1">
      <alignment horizontal="left" vertical="top"/>
    </xf>
    <xf numFmtId="0" fontId="9" fillId="0" borderId="0" xfId="0" applyFont="1" applyAlignment="1">
      <alignment horizontal="center" vertical="center" wrapText="1"/>
    </xf>
    <xf numFmtId="0" fontId="9" fillId="0" borderId="0" xfId="0" applyFont="1" applyAlignment="1">
      <alignment horizontal="center"/>
    </xf>
    <xf numFmtId="0" fontId="9" fillId="0" borderId="0" xfId="10" applyFont="1" applyAlignment="1">
      <alignment horizontal="justify" vertical="top"/>
    </xf>
    <xf numFmtId="0" fontId="10" fillId="0" borderId="0" xfId="10" applyFont="1"/>
    <xf numFmtId="0" fontId="8" fillId="0" borderId="0" xfId="10" applyFont="1" applyAlignment="1">
      <alignment horizontal="justify" vertical="top"/>
    </xf>
    <xf numFmtId="0" fontId="8" fillId="0" borderId="0" xfId="10" applyFont="1" applyAlignment="1">
      <alignment horizontal="justify"/>
    </xf>
    <xf numFmtId="0" fontId="10" fillId="0" borderId="0" xfId="10" applyFont="1" applyAlignment="1">
      <alignment horizontal="left" vertical="top"/>
    </xf>
    <xf numFmtId="0" fontId="8" fillId="0" borderId="0" xfId="10" applyFont="1" applyAlignment="1">
      <alignment horizontal="left" vertical="top" wrapText="1"/>
    </xf>
    <xf numFmtId="0" fontId="8" fillId="0" borderId="0" xfId="10" applyFont="1" applyAlignment="1">
      <alignment horizontal="left" vertical="top"/>
    </xf>
    <xf numFmtId="0" fontId="8" fillId="0" borderId="0" xfId="10" applyFont="1" applyAlignment="1">
      <alignment horizontal="left" vertical="top" readingOrder="1"/>
    </xf>
    <xf numFmtId="0" fontId="10" fillId="0" borderId="0" xfId="10" applyFont="1" applyAlignment="1">
      <alignment horizontal="justify" vertical="top"/>
    </xf>
    <xf numFmtId="0" fontId="0" fillId="0" borderId="0" xfId="0" applyAlignment="1"/>
    <xf numFmtId="0" fontId="10" fillId="0" borderId="0" xfId="10" applyFont="1" applyAlignment="1">
      <alignment vertical="top"/>
    </xf>
    <xf numFmtId="0" fontId="10" fillId="0" borderId="0" xfId="10" applyFont="1" applyAlignment="1">
      <alignment horizontal="left" vertical="top" wrapText="1" readingOrder="1"/>
    </xf>
    <xf numFmtId="2" fontId="8" fillId="0" borderId="3" xfId="0" applyNumberFormat="1" applyFont="1" applyBorder="1" applyAlignment="1">
      <alignment horizontal="right" vertical="top"/>
    </xf>
    <xf numFmtId="2" fontId="8" fillId="0" borderId="4" xfId="0" applyNumberFormat="1" applyFont="1" applyBorder="1" applyAlignment="1">
      <alignment horizontal="right" vertical="top"/>
    </xf>
    <xf numFmtId="2" fontId="8" fillId="0" borderId="5" xfId="0" applyNumberFormat="1" applyFont="1" applyBorder="1" applyAlignment="1">
      <alignment horizontal="right" vertical="top"/>
    </xf>
    <xf numFmtId="168" fontId="10" fillId="0" borderId="3" xfId="29" applyNumberFormat="1" applyFont="1" applyBorder="1" applyAlignment="1">
      <alignment horizontal="right" vertical="top"/>
    </xf>
  </cellXfs>
  <cellStyles count="31">
    <cellStyle name="Comma 2" xfId="5" xr:uid="{00000000-0005-0000-0000-000000000000}"/>
    <cellStyle name="Comma 3" xfId="9" xr:uid="{00000000-0005-0000-0000-000001000000}"/>
    <cellStyle name="Comma 3 2" xfId="12" xr:uid="{CD38E561-8381-4AF9-8F87-6FBF3FCA88C2}"/>
    <cellStyle name="Comma 4" xfId="14" xr:uid="{FBAB7B1A-582E-450C-A083-4F045B5B017F}"/>
    <cellStyle name="Comma 4 2" xfId="21" xr:uid="{D6820BEF-5319-4E84-B867-1232D7953348}"/>
    <cellStyle name="Comma 5" xfId="24" xr:uid="{402F369A-1B5E-4ACD-8980-18680EBAD709}"/>
    <cellStyle name="Comma 6" xfId="28" xr:uid="{6A961D45-0FF7-49C2-82DC-EB7A93F3EAED}"/>
    <cellStyle name="Comma 6 2" xfId="30" xr:uid="{766DC847-BFE5-4F63-B4E0-651FA3449BB7}"/>
    <cellStyle name="Heading" xfId="15" xr:uid="{19414917-BC71-417B-AA1B-ECA965C4750A}"/>
    <cellStyle name="Heading1" xfId="16" xr:uid="{4AE30808-9E69-4DEB-9768-FF0BF162C3CF}"/>
    <cellStyle name="komadi" xfId="17" xr:uid="{81376873-267B-456F-8241-35B1F607AD23}"/>
    <cellStyle name="nabrajanje" xfId="18" xr:uid="{CCEB4F8F-0443-45E1-A70E-8AC374E27942}"/>
    <cellStyle name="nabrajanje sa bulletima" xfId="19" xr:uid="{7A642324-2CCD-4EBE-B58A-A168CF26A186}"/>
    <cellStyle name="napomene" xfId="20" xr:uid="{E6EA67B7-BAC6-464D-BD24-2EA4F8253DDE}"/>
    <cellStyle name="Normal 2" xfId="2" xr:uid="{00000000-0005-0000-0000-000003000000}"/>
    <cellStyle name="Normal 2 2" xfId="10" xr:uid="{0D30CDF4-E3F1-454A-A45E-81CC3D498D52}"/>
    <cellStyle name="Normal 2 3" xfId="7" xr:uid="{00000000-0005-0000-0000-000004000000}"/>
    <cellStyle name="Normal 2 4" xfId="22" xr:uid="{154357D1-E20C-4E74-A75D-D71CBF79F81A}"/>
    <cellStyle name="Normal 3" xfId="1" xr:uid="{00000000-0005-0000-0000-000005000000}"/>
    <cellStyle name="Normal 4" xfId="6" xr:uid="{00000000-0005-0000-0000-000006000000}"/>
    <cellStyle name="Normal 5" xfId="8" xr:uid="{00000000-0005-0000-0000-000007000000}"/>
    <cellStyle name="Normal 5 2" xfId="11" xr:uid="{D5B3F606-2601-4B94-8645-A1189F2203D7}"/>
    <cellStyle name="Normal 6" xfId="23" xr:uid="{D4E03F35-DDCF-4442-979A-2C73EFFE2001}"/>
    <cellStyle name="Normal 7" xfId="13" xr:uid="{1031FA6F-B737-43F3-81BD-FCF77C5F7F9F}"/>
    <cellStyle name="Normal1" xfId="3" xr:uid="{00000000-0005-0000-0000-000009000000}"/>
    <cellStyle name="Normalno" xfId="0" builtinId="0"/>
    <cellStyle name="Obično_Troškovnik Muć hala 050407" xfId="4" xr:uid="{00000000-0005-0000-0000-00000A000000}"/>
    <cellStyle name="R.BR." xfId="25" xr:uid="{9A1B9B9B-E13D-40AC-84BB-3EDAF28FDF4D}"/>
    <cellStyle name="redni brojevi" xfId="26" xr:uid="{B4003FCA-DF5C-445F-A7DC-A81D9A939AB4}"/>
    <cellStyle name="ukupno" xfId="27" xr:uid="{84E73153-5367-453A-BF93-36931E80B002}"/>
    <cellStyle name="Valuta" xfId="29"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33AC-66A3-46DA-83ED-03D40A58C745}">
  <dimension ref="A2:D22"/>
  <sheetViews>
    <sheetView view="pageBreakPreview" topLeftCell="A3" zoomScale="190" zoomScaleNormal="100" zoomScaleSheetLayoutView="190" workbookViewId="0">
      <selection activeCell="C12" sqref="C12"/>
    </sheetView>
  </sheetViews>
  <sheetFormatPr defaultColWidth="9.33203125" defaultRowHeight="10.5"/>
  <cols>
    <col min="1" max="1" width="9.33203125" style="2"/>
    <col min="2" max="2" width="21.44140625" style="2" customWidth="1"/>
    <col min="3" max="3" width="38.109375" style="2" customWidth="1"/>
    <col min="4" max="16384" width="9.33203125" style="2"/>
  </cols>
  <sheetData>
    <row r="2" spans="1:4" ht="13">
      <c r="B2" s="1"/>
    </row>
    <row r="3" spans="1:4" ht="28.5" customHeight="1">
      <c r="A3" s="21"/>
      <c r="B3" s="57" t="s">
        <v>109</v>
      </c>
      <c r="C3" s="57"/>
      <c r="D3"/>
    </row>
    <row r="4" spans="1:4" ht="15.5">
      <c r="A4" s="21"/>
      <c r="B4" s="14"/>
      <c r="C4" s="14"/>
      <c r="D4"/>
    </row>
    <row r="5" spans="1:4" ht="15.5">
      <c r="A5"/>
      <c r="B5" s="56" t="s">
        <v>0</v>
      </c>
      <c r="C5" s="56"/>
      <c r="D5" s="13"/>
    </row>
    <row r="6" spans="1:4" ht="13">
      <c r="A6"/>
      <c r="B6" s="17"/>
      <c r="C6" s="18"/>
      <c r="D6"/>
    </row>
    <row r="7" spans="1:4" ht="13">
      <c r="A7"/>
      <c r="B7" s="17"/>
      <c r="C7" s="18"/>
      <c r="D7"/>
    </row>
    <row r="8" spans="1:4" ht="13">
      <c r="A8"/>
      <c r="B8" s="17"/>
      <c r="C8" s="18"/>
      <c r="D8"/>
    </row>
    <row r="9" spans="1:4" ht="12">
      <c r="A9"/>
      <c r="B9" s="20"/>
      <c r="C9" s="19"/>
      <c r="D9"/>
    </row>
    <row r="10" spans="1:4" ht="12">
      <c r="A10"/>
      <c r="B10" s="20"/>
      <c r="C10" s="19"/>
      <c r="D10"/>
    </row>
    <row r="11" spans="1:4" ht="12">
      <c r="A11"/>
      <c r="B11" s="20"/>
      <c r="C11" s="19"/>
      <c r="D11"/>
    </row>
    <row r="12" spans="1:4" ht="36">
      <c r="A12"/>
      <c r="B12" s="20" t="s">
        <v>103</v>
      </c>
      <c r="C12" s="19" t="s">
        <v>104</v>
      </c>
      <c r="D12"/>
    </row>
    <row r="13" spans="1:4" ht="12">
      <c r="A13"/>
      <c r="B13" s="20" t="s">
        <v>102</v>
      </c>
      <c r="C13" s="19" t="s">
        <v>1</v>
      </c>
      <c r="D13"/>
    </row>
    <row r="14" spans="1:4" ht="12">
      <c r="A14"/>
      <c r="B14" s="20" t="s">
        <v>2</v>
      </c>
      <c r="C14" s="19" t="s">
        <v>3</v>
      </c>
      <c r="D14"/>
    </row>
    <row r="15" spans="1:4" ht="12">
      <c r="A15"/>
      <c r="B15" s="20"/>
      <c r="C15" s="19" t="s">
        <v>4</v>
      </c>
      <c r="D15"/>
    </row>
    <row r="16" spans="1:4" ht="12">
      <c r="A16"/>
      <c r="B16" s="20"/>
      <c r="C16" s="19"/>
      <c r="D16"/>
    </row>
    <row r="17" spans="2:3" ht="12">
      <c r="B17" s="20" t="s">
        <v>101</v>
      </c>
      <c r="C17" s="19" t="s">
        <v>111</v>
      </c>
    </row>
    <row r="18" spans="2:3" ht="12">
      <c r="B18" s="20" t="s">
        <v>2</v>
      </c>
      <c r="C18" s="19" t="s">
        <v>110</v>
      </c>
    </row>
    <row r="19" spans="2:3" ht="12">
      <c r="B19" s="20"/>
      <c r="C19" s="19" t="s">
        <v>4</v>
      </c>
    </row>
    <row r="20" spans="2:3" ht="12">
      <c r="B20" s="20"/>
      <c r="C20" s="19"/>
    </row>
    <row r="21" spans="2:3" ht="12">
      <c r="B21" s="20" t="s">
        <v>5</v>
      </c>
      <c r="C21" s="19" t="s">
        <v>6</v>
      </c>
    </row>
    <row r="22" spans="2:3" ht="12">
      <c r="B22" s="19"/>
      <c r="C22" s="19"/>
    </row>
  </sheetData>
  <mergeCells count="2">
    <mergeCell ref="B5:C5"/>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2810-6F2E-426F-8349-ACA7330F3B4D}">
  <dimension ref="A1:F85"/>
  <sheetViews>
    <sheetView view="pageBreakPreview" topLeftCell="A40" zoomScale="130" zoomScaleNormal="100" zoomScaleSheetLayoutView="130" workbookViewId="0">
      <selection activeCell="A70" sqref="A70:F71"/>
    </sheetView>
  </sheetViews>
  <sheetFormatPr defaultRowHeight="10"/>
  <cols>
    <col min="1" max="1" width="11.77734375" customWidth="1"/>
    <col min="2" max="2" width="18.33203125" customWidth="1"/>
    <col min="3" max="3" width="19.6640625" customWidth="1"/>
    <col min="4" max="4" width="20.44140625" customWidth="1"/>
    <col min="5" max="5" width="18.33203125" customWidth="1"/>
    <col min="6" max="6" width="34.6640625" customWidth="1"/>
  </cols>
  <sheetData>
    <row r="1" spans="1:6" ht="15.75" customHeight="1">
      <c r="A1" s="58" t="s">
        <v>7</v>
      </c>
      <c r="B1" s="58"/>
    </row>
    <row r="4" spans="1:6" ht="13">
      <c r="A4" s="59" t="s">
        <v>8</v>
      </c>
      <c r="B4" s="59"/>
    </row>
    <row r="5" spans="1:6" ht="13">
      <c r="A5" s="22"/>
    </row>
    <row r="6" spans="1:6" ht="12.75" customHeight="1">
      <c r="A6" s="60" t="s">
        <v>9</v>
      </c>
      <c r="B6" s="60"/>
      <c r="C6" s="60"/>
      <c r="D6" s="60"/>
      <c r="E6" s="60"/>
      <c r="F6" s="60"/>
    </row>
    <row r="7" spans="1:6" ht="12.75" customHeight="1">
      <c r="A7" s="62" t="s">
        <v>10</v>
      </c>
      <c r="B7" s="62"/>
    </row>
    <row r="8" spans="1:6" ht="13">
      <c r="A8" s="23"/>
      <c r="B8" s="16"/>
    </row>
    <row r="9" spans="1:6" ht="12.75" customHeight="1">
      <c r="A9" s="63" t="s">
        <v>11</v>
      </c>
      <c r="B9" s="63"/>
      <c r="C9" s="63"/>
      <c r="D9" s="63"/>
      <c r="E9" s="63"/>
      <c r="F9" s="63"/>
    </row>
    <row r="10" spans="1:6" ht="12.75" customHeight="1">
      <c r="A10" s="64" t="s">
        <v>12</v>
      </c>
      <c r="B10" s="64"/>
      <c r="C10" s="64"/>
      <c r="D10" s="64"/>
      <c r="E10" s="64"/>
      <c r="F10" s="64"/>
    </row>
    <row r="11" spans="1:6" ht="12.75" customHeight="1">
      <c r="A11" s="64" t="s">
        <v>13</v>
      </c>
      <c r="B11" s="64"/>
      <c r="C11" s="64"/>
      <c r="D11" s="64"/>
      <c r="E11" s="64"/>
      <c r="F11" s="64"/>
    </row>
    <row r="12" spans="1:6" ht="13">
      <c r="A12" s="22"/>
    </row>
    <row r="13" spans="1:6" ht="12.75" customHeight="1">
      <c r="A13" s="68" t="s">
        <v>14</v>
      </c>
      <c r="B13" s="68"/>
      <c r="C13" s="67"/>
    </row>
    <row r="14" spans="1:6" ht="13">
      <c r="A14" s="22"/>
    </row>
    <row r="15" spans="1:6" ht="12.75" customHeight="1">
      <c r="A15" s="64" t="s">
        <v>15</v>
      </c>
      <c r="B15" s="64"/>
      <c r="C15" s="64"/>
      <c r="D15" s="64"/>
      <c r="E15" s="64"/>
      <c r="F15" s="64"/>
    </row>
    <row r="16" spans="1:6" ht="12.75" customHeight="1">
      <c r="A16" s="60" t="s">
        <v>16</v>
      </c>
      <c r="B16" s="60"/>
      <c r="C16" s="60"/>
      <c r="D16" s="60"/>
      <c r="E16" s="60"/>
      <c r="F16" s="60"/>
    </row>
    <row r="17" spans="1:6" ht="12.75" customHeight="1">
      <c r="A17" s="60" t="s">
        <v>17</v>
      </c>
      <c r="B17" s="60"/>
      <c r="C17" s="60"/>
      <c r="D17" s="60"/>
      <c r="E17" s="60"/>
      <c r="F17" s="60"/>
    </row>
    <row r="18" spans="1:6" ht="12.75" customHeight="1">
      <c r="A18" s="65" t="s">
        <v>18</v>
      </c>
      <c r="B18" s="65"/>
      <c r="C18" s="65"/>
      <c r="D18" s="65"/>
      <c r="E18" s="65"/>
      <c r="F18" s="65"/>
    </row>
    <row r="19" spans="1:6" ht="13">
      <c r="A19" s="24"/>
      <c r="B19" s="24"/>
      <c r="C19" s="24"/>
      <c r="D19" s="24"/>
      <c r="E19" s="24"/>
      <c r="F19" s="24"/>
    </row>
    <row r="20" spans="1:6" ht="28" customHeight="1">
      <c r="A20" s="69" t="s">
        <v>19</v>
      </c>
      <c r="B20" s="69"/>
      <c r="C20" s="69"/>
      <c r="D20" s="69"/>
      <c r="E20" s="69"/>
      <c r="F20" s="69"/>
    </row>
    <row r="21" spans="1:6" ht="13">
      <c r="A21" s="24"/>
      <c r="B21" s="24"/>
      <c r="C21" s="24"/>
      <c r="D21" s="24"/>
      <c r="E21" s="24"/>
      <c r="F21" s="24"/>
    </row>
    <row r="22" spans="1:6" ht="12.75" customHeight="1">
      <c r="A22" s="60" t="s">
        <v>20</v>
      </c>
      <c r="B22" s="60"/>
      <c r="C22" s="60"/>
      <c r="D22" s="60"/>
      <c r="E22" s="60"/>
      <c r="F22" s="60"/>
    </row>
    <row r="23" spans="1:6" ht="13">
      <c r="A23" s="22"/>
    </row>
    <row r="24" spans="1:6" ht="12.75" customHeight="1">
      <c r="A24" s="66" t="s">
        <v>21</v>
      </c>
      <c r="B24" s="66"/>
      <c r="C24" s="66"/>
      <c r="D24" s="66"/>
      <c r="E24" s="66"/>
      <c r="F24" s="66"/>
    </row>
    <row r="25" spans="1:6" ht="13">
      <c r="A25" s="22"/>
    </row>
    <row r="26" spans="1:6" ht="27.5" customHeight="1">
      <c r="A26" s="61" t="s">
        <v>22</v>
      </c>
      <c r="B26" s="61"/>
      <c r="C26" s="61"/>
      <c r="D26" s="61"/>
      <c r="E26" s="61"/>
      <c r="F26" s="61"/>
    </row>
    <row r="27" spans="1:6" ht="27.5" customHeight="1">
      <c r="A27" s="60" t="s">
        <v>23</v>
      </c>
      <c r="B27" s="60"/>
      <c r="C27" s="60"/>
      <c r="D27" s="60"/>
      <c r="E27" s="60"/>
      <c r="F27" s="60"/>
    </row>
    <row r="28" spans="1:6" ht="28.5" customHeight="1">
      <c r="A28" s="60" t="s">
        <v>24</v>
      </c>
      <c r="B28" s="60"/>
      <c r="C28" s="60"/>
      <c r="D28" s="60"/>
      <c r="E28" s="60"/>
      <c r="F28" s="60"/>
    </row>
    <row r="29" spans="1:6" ht="33.5" customHeight="1">
      <c r="A29" s="64" t="s">
        <v>25</v>
      </c>
      <c r="B29" s="64"/>
      <c r="C29" s="64"/>
      <c r="D29" s="64"/>
      <c r="E29" s="64"/>
      <c r="F29" s="64"/>
    </row>
    <row r="30" spans="1:6" ht="13">
      <c r="A30" s="22"/>
    </row>
    <row r="31" spans="1:6" ht="13">
      <c r="A31" s="15" t="s">
        <v>26</v>
      </c>
    </row>
    <row r="32" spans="1:6" ht="81" customHeight="1">
      <c r="A32" s="60" t="s">
        <v>27</v>
      </c>
      <c r="B32" s="60"/>
      <c r="C32" s="60"/>
      <c r="D32" s="60"/>
      <c r="E32" s="60"/>
      <c r="F32" s="60"/>
    </row>
    <row r="33" spans="1:6" ht="46.5" customHeight="1">
      <c r="A33" s="60" t="s">
        <v>28</v>
      </c>
      <c r="B33" s="60"/>
      <c r="C33" s="60"/>
      <c r="D33" s="60"/>
      <c r="E33" s="60"/>
      <c r="F33" s="60"/>
    </row>
    <row r="34" spans="1:6" ht="40.5" customHeight="1">
      <c r="A34" s="60" t="s">
        <v>29</v>
      </c>
      <c r="B34" s="60"/>
      <c r="C34" s="60"/>
      <c r="D34" s="60"/>
      <c r="E34" s="60"/>
      <c r="F34" s="60"/>
    </row>
    <row r="35" spans="1:6" ht="13">
      <c r="A35" s="15"/>
    </row>
    <row r="36" spans="1:6" ht="54.5" customHeight="1">
      <c r="A36" s="60" t="s">
        <v>30</v>
      </c>
      <c r="B36" s="60"/>
      <c r="C36" s="60"/>
      <c r="D36" s="60"/>
      <c r="E36" s="60"/>
      <c r="F36" s="60"/>
    </row>
    <row r="37" spans="1:6" ht="16.5" customHeight="1">
      <c r="A37" s="61" t="s">
        <v>31</v>
      </c>
      <c r="B37" s="61"/>
      <c r="C37" s="61"/>
      <c r="D37" s="61"/>
      <c r="E37" s="61"/>
      <c r="F37" s="61"/>
    </row>
    <row r="38" spans="1:6" ht="13">
      <c r="A38" s="15"/>
    </row>
    <row r="39" spans="1:6" ht="55.5" customHeight="1">
      <c r="A39" s="60" t="s">
        <v>32</v>
      </c>
      <c r="B39" s="60"/>
      <c r="C39" s="60"/>
      <c r="D39" s="60"/>
      <c r="E39" s="60"/>
      <c r="F39" s="60"/>
    </row>
    <row r="40" spans="1:6" ht="13">
      <c r="A40" s="15"/>
    </row>
    <row r="41" spans="1:6" ht="30" customHeight="1">
      <c r="A41" s="60" t="s">
        <v>33</v>
      </c>
      <c r="B41" s="60"/>
      <c r="C41" s="60"/>
      <c r="D41" s="60"/>
      <c r="E41" s="60"/>
      <c r="F41" s="60"/>
    </row>
    <row r="42" spans="1:6" ht="13">
      <c r="A42" s="16"/>
      <c r="B42" s="16"/>
      <c r="C42" s="16"/>
      <c r="D42" s="16"/>
      <c r="E42" s="16"/>
      <c r="F42" s="16"/>
    </row>
    <row r="43" spans="1:6" ht="93.5" customHeight="1">
      <c r="A43" s="60" t="s">
        <v>34</v>
      </c>
      <c r="B43" s="60"/>
      <c r="C43" s="60"/>
      <c r="D43" s="60"/>
      <c r="E43" s="60"/>
      <c r="F43" s="60"/>
    </row>
    <row r="44" spans="1:6" ht="13">
      <c r="A44" s="15"/>
    </row>
    <row r="45" spans="1:6" ht="12.75" customHeight="1">
      <c r="A45" s="63" t="s">
        <v>35</v>
      </c>
      <c r="B45" s="63"/>
      <c r="C45" s="63"/>
      <c r="D45" s="63"/>
      <c r="E45" s="63"/>
      <c r="F45" s="63"/>
    </row>
    <row r="46" spans="1:6" ht="59" customHeight="1">
      <c r="A46" s="63"/>
      <c r="B46" s="63"/>
      <c r="C46" s="63"/>
      <c r="D46" s="63"/>
      <c r="E46" s="63"/>
      <c r="F46" s="63"/>
    </row>
    <row r="47" spans="1:6" ht="13">
      <c r="A47" s="15"/>
    </row>
    <row r="48" spans="1:6" ht="13">
      <c r="A48" s="15"/>
    </row>
    <row r="49" spans="1:6" ht="40" customHeight="1">
      <c r="A49" s="60" t="s">
        <v>36</v>
      </c>
      <c r="B49" s="60"/>
      <c r="C49" s="60"/>
      <c r="D49" s="60"/>
      <c r="E49" s="60"/>
      <c r="F49" s="60"/>
    </row>
    <row r="50" spans="1:6" ht="12.75" customHeight="1">
      <c r="A50" s="63" t="s">
        <v>37</v>
      </c>
      <c r="B50" s="63"/>
      <c r="C50" s="63"/>
      <c r="D50" s="63"/>
      <c r="E50" s="63"/>
      <c r="F50" s="63"/>
    </row>
    <row r="51" spans="1:6" ht="30.5" customHeight="1">
      <c r="A51" s="63"/>
      <c r="B51" s="63"/>
      <c r="C51" s="63"/>
      <c r="D51" s="63"/>
      <c r="E51" s="63"/>
      <c r="F51" s="63"/>
    </row>
    <row r="53" spans="1:6" ht="12.75" customHeight="1">
      <c r="A53" s="61" t="s">
        <v>38</v>
      </c>
      <c r="B53" s="61"/>
    </row>
    <row r="54" spans="1:6" ht="13">
      <c r="A54" s="15"/>
    </row>
    <row r="55" spans="1:6" ht="61.5" customHeight="1">
      <c r="A55" s="63" t="s">
        <v>39</v>
      </c>
      <c r="B55" s="63"/>
      <c r="C55" s="63"/>
      <c r="D55" s="63"/>
      <c r="E55" s="63"/>
      <c r="F55" s="63"/>
    </row>
    <row r="58" spans="1:6" ht="13">
      <c r="A58" s="15" t="s">
        <v>40</v>
      </c>
    </row>
    <row r="59" spans="1:6" ht="13">
      <c r="A59" s="15"/>
    </row>
    <row r="60" spans="1:6" ht="12.75" customHeight="1">
      <c r="A60" s="63" t="s">
        <v>41</v>
      </c>
      <c r="B60" s="63"/>
      <c r="C60" s="63"/>
      <c r="D60" s="63"/>
      <c r="E60" s="63"/>
      <c r="F60" s="63"/>
    </row>
    <row r="61" spans="1:6" ht="24" customHeight="1">
      <c r="A61" s="63"/>
      <c r="B61" s="63"/>
      <c r="C61" s="63"/>
      <c r="D61" s="63"/>
      <c r="E61" s="63"/>
      <c r="F61" s="63"/>
    </row>
    <row r="63" spans="1:6" ht="13">
      <c r="A63" s="15" t="s">
        <v>42</v>
      </c>
    </row>
    <row r="64" spans="1:6" ht="13">
      <c r="A64" s="15"/>
    </row>
    <row r="65" spans="1:6" ht="12.75" customHeight="1">
      <c r="A65" s="63" t="s">
        <v>43</v>
      </c>
      <c r="B65" s="63"/>
      <c r="C65" s="63"/>
      <c r="D65" s="63"/>
      <c r="E65" s="63"/>
      <c r="F65" s="63"/>
    </row>
    <row r="66" spans="1:6" ht="45.5" customHeight="1">
      <c r="A66" s="63"/>
      <c r="B66" s="63"/>
      <c r="C66" s="63"/>
      <c r="D66" s="63"/>
      <c r="E66" s="63"/>
      <c r="F66" s="63"/>
    </row>
    <row r="68" spans="1:6" ht="12.75" customHeight="1">
      <c r="A68" s="64" t="s">
        <v>44</v>
      </c>
      <c r="B68" s="64"/>
    </row>
    <row r="70" spans="1:6" ht="12.75" customHeight="1">
      <c r="A70" s="63" t="s">
        <v>45</v>
      </c>
      <c r="B70" s="63"/>
      <c r="C70" s="63"/>
      <c r="D70" s="63"/>
      <c r="E70" s="63"/>
      <c r="F70" s="63"/>
    </row>
    <row r="71" spans="1:6" ht="27" customHeight="1">
      <c r="A71" s="63"/>
      <c r="B71" s="63"/>
      <c r="C71" s="63"/>
      <c r="D71" s="63"/>
      <c r="E71" s="63"/>
      <c r="F71" s="63"/>
    </row>
    <row r="73" spans="1:6" ht="12.75" customHeight="1">
      <c r="A73" s="64" t="s">
        <v>46</v>
      </c>
      <c r="B73" s="64"/>
    </row>
    <row r="75" spans="1:6" ht="12.75" customHeight="1">
      <c r="A75" s="60" t="s">
        <v>47</v>
      </c>
      <c r="B75" s="60"/>
      <c r="C75" s="60"/>
      <c r="D75" s="60"/>
      <c r="E75" s="60"/>
      <c r="F75" s="60"/>
    </row>
    <row r="78" spans="1:6" ht="12.75" customHeight="1">
      <c r="A78" s="61" t="s">
        <v>48</v>
      </c>
      <c r="B78" s="61"/>
      <c r="C78" s="61"/>
      <c r="D78" s="61"/>
    </row>
    <row r="79" spans="1:6" ht="13">
      <c r="A79" s="15"/>
    </row>
    <row r="80" spans="1:6" ht="12.75" customHeight="1">
      <c r="A80" s="63" t="s">
        <v>49</v>
      </c>
      <c r="B80" s="63"/>
      <c r="C80" s="63"/>
      <c r="D80" s="63"/>
      <c r="E80" s="63"/>
      <c r="F80" s="63"/>
    </row>
    <row r="81" spans="1:6">
      <c r="A81" s="63"/>
      <c r="B81" s="63"/>
      <c r="C81" s="63"/>
      <c r="D81" s="63"/>
      <c r="E81" s="63"/>
      <c r="F81" s="63"/>
    </row>
    <row r="82" spans="1:6">
      <c r="A82" s="63"/>
      <c r="B82" s="63"/>
      <c r="C82" s="63"/>
      <c r="D82" s="63"/>
      <c r="E82" s="63"/>
      <c r="F82" s="63"/>
    </row>
    <row r="83" spans="1:6" ht="62" customHeight="1">
      <c r="A83" s="63"/>
      <c r="B83" s="63"/>
      <c r="C83" s="63"/>
      <c r="D83" s="63"/>
      <c r="E83" s="63"/>
      <c r="F83" s="63"/>
    </row>
    <row r="84" spans="1:6" ht="62" customHeight="1"/>
    <row r="85" spans="1:6" ht="62" customHeight="1"/>
  </sheetData>
  <mergeCells count="39">
    <mergeCell ref="A65:F66"/>
    <mergeCell ref="A60:F61"/>
    <mergeCell ref="A50:F51"/>
    <mergeCell ref="A45:F46"/>
    <mergeCell ref="A32:F32"/>
    <mergeCell ref="A33:F33"/>
    <mergeCell ref="A34:F34"/>
    <mergeCell ref="A18:F18"/>
    <mergeCell ref="A43:F43"/>
    <mergeCell ref="A24:F24"/>
    <mergeCell ref="A26:F26"/>
    <mergeCell ref="A27:F27"/>
    <mergeCell ref="A28:F28"/>
    <mergeCell ref="A29:F29"/>
    <mergeCell ref="A68:B68"/>
    <mergeCell ref="A37:F37"/>
    <mergeCell ref="A39:F39"/>
    <mergeCell ref="A41:F41"/>
    <mergeCell ref="A49:F49"/>
    <mergeCell ref="A53:B53"/>
    <mergeCell ref="A55:F55"/>
    <mergeCell ref="A73:B73"/>
    <mergeCell ref="A80:F83"/>
    <mergeCell ref="A70:F71"/>
    <mergeCell ref="A1:B1"/>
    <mergeCell ref="A4:B4"/>
    <mergeCell ref="A6:F6"/>
    <mergeCell ref="A75:F75"/>
    <mergeCell ref="A78:D78"/>
    <mergeCell ref="A7:B7"/>
    <mergeCell ref="A9:F9"/>
    <mergeCell ref="A10:F10"/>
    <mergeCell ref="A11:F11"/>
    <mergeCell ref="A15:F15"/>
    <mergeCell ref="A16:F16"/>
    <mergeCell ref="A17:F17"/>
    <mergeCell ref="A36:F36"/>
    <mergeCell ref="A20:F20"/>
    <mergeCell ref="A22:F22"/>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33EB-4B42-498C-A440-B31E555A0012}">
  <dimension ref="A1:G77"/>
  <sheetViews>
    <sheetView tabSelected="1" view="pageBreakPreview" topLeftCell="A39" zoomScaleNormal="100" zoomScaleSheetLayoutView="100" workbookViewId="0">
      <selection activeCell="B52" sqref="B52"/>
    </sheetView>
  </sheetViews>
  <sheetFormatPr defaultRowHeight="13"/>
  <cols>
    <col min="1" max="1" width="6.77734375" style="50" customWidth="1"/>
    <col min="2" max="2" width="69.33203125" customWidth="1"/>
    <col min="3" max="5" width="13.77734375" customWidth="1"/>
    <col min="6" max="6" width="13.77734375" style="27" customWidth="1"/>
    <col min="7" max="7" width="19" customWidth="1"/>
  </cols>
  <sheetData>
    <row r="1" spans="1:7">
      <c r="A1" s="50" t="s">
        <v>50</v>
      </c>
      <c r="B1" s="5" t="s">
        <v>51</v>
      </c>
      <c r="C1" s="8"/>
      <c r="D1" s="8"/>
      <c r="E1" s="9"/>
      <c r="F1" s="25"/>
      <c r="G1" s="1"/>
    </row>
    <row r="2" spans="1:7">
      <c r="B2" s="5"/>
      <c r="C2" s="8"/>
      <c r="D2" s="8"/>
      <c r="E2" s="9"/>
      <c r="F2" s="25"/>
      <c r="G2" s="1"/>
    </row>
    <row r="3" spans="1:7" ht="13.5" thickBot="1">
      <c r="A3" s="52" t="s">
        <v>52</v>
      </c>
      <c r="B3" s="6" t="s">
        <v>53</v>
      </c>
      <c r="C3" s="11" t="s">
        <v>54</v>
      </c>
      <c r="D3" s="11" t="s">
        <v>55</v>
      </c>
      <c r="E3" s="12" t="s">
        <v>56</v>
      </c>
      <c r="F3" s="26" t="s">
        <v>57</v>
      </c>
      <c r="G3" s="1"/>
    </row>
    <row r="4" spans="1:7">
      <c r="B4" s="5"/>
      <c r="C4" s="4"/>
      <c r="D4" s="4"/>
      <c r="E4" s="9"/>
      <c r="F4" s="25"/>
      <c r="G4" s="1"/>
    </row>
    <row r="5" spans="1:7" ht="52.5" thickBot="1">
      <c r="A5" s="50" t="s">
        <v>58</v>
      </c>
      <c r="B5" s="38" t="s">
        <v>59</v>
      </c>
      <c r="C5" s="4"/>
      <c r="D5" s="4"/>
      <c r="E5" s="9"/>
      <c r="F5" s="25"/>
      <c r="G5" s="1"/>
    </row>
    <row r="6" spans="1:7" ht="13.5" thickBot="1">
      <c r="B6" s="5"/>
      <c r="C6" s="8" t="s">
        <v>60</v>
      </c>
      <c r="D6" s="10">
        <v>1</v>
      </c>
      <c r="E6" s="70">
        <v>0</v>
      </c>
      <c r="F6" s="25">
        <f>E6*D6</f>
        <v>0</v>
      </c>
      <c r="G6" s="1"/>
    </row>
    <row r="7" spans="1:7">
      <c r="B7" s="5"/>
      <c r="C7" s="4"/>
      <c r="D7" s="4"/>
      <c r="E7" s="9"/>
      <c r="F7" s="25"/>
      <c r="G7" s="1"/>
    </row>
    <row r="8" spans="1:7" ht="65.5" thickBot="1">
      <c r="A8" s="50" t="s">
        <v>61</v>
      </c>
      <c r="B8" s="38" t="s">
        <v>62</v>
      </c>
      <c r="C8" s="4"/>
      <c r="D8" s="4"/>
      <c r="E8" s="9"/>
      <c r="F8" s="25"/>
      <c r="G8" s="1"/>
    </row>
    <row r="9" spans="1:7" ht="13.5" thickBot="1">
      <c r="B9" s="5"/>
      <c r="C9" s="8" t="s">
        <v>60</v>
      </c>
      <c r="D9" s="10">
        <v>1</v>
      </c>
      <c r="E9" s="70">
        <v>0</v>
      </c>
      <c r="F9" s="25">
        <f>E9*D9</f>
        <v>0</v>
      </c>
      <c r="G9" s="1"/>
    </row>
    <row r="10" spans="1:7">
      <c r="B10" s="5"/>
      <c r="C10" s="4"/>
      <c r="D10" s="4"/>
      <c r="E10" s="9"/>
      <c r="F10" s="25"/>
      <c r="G10" s="1"/>
    </row>
    <row r="11" spans="1:7" ht="88.5" customHeight="1" thickBot="1">
      <c r="A11" s="50" t="s">
        <v>63</v>
      </c>
      <c r="B11" s="38" t="s">
        <v>64</v>
      </c>
      <c r="C11" s="4"/>
      <c r="D11" s="4"/>
      <c r="E11" s="9"/>
      <c r="F11" s="25"/>
      <c r="G11" s="1"/>
    </row>
    <row r="12" spans="1:7" ht="13.5" thickBot="1">
      <c r="B12" s="5"/>
      <c r="C12" s="8" t="s">
        <v>65</v>
      </c>
      <c r="D12" s="10">
        <v>20</v>
      </c>
      <c r="E12" s="70">
        <v>0</v>
      </c>
      <c r="F12" s="25">
        <f>E12*D12</f>
        <v>0</v>
      </c>
      <c r="G12" s="1"/>
    </row>
    <row r="13" spans="1:7">
      <c r="B13" s="5"/>
      <c r="C13" s="4"/>
      <c r="D13" s="4"/>
      <c r="E13" s="9"/>
      <c r="F13" s="25"/>
      <c r="G13" s="1"/>
    </row>
    <row r="14" spans="1:7" ht="65.5" thickBot="1">
      <c r="A14" s="50" t="s">
        <v>66</v>
      </c>
      <c r="B14" s="7" t="s">
        <v>67</v>
      </c>
      <c r="C14" s="4"/>
      <c r="D14" s="4"/>
      <c r="E14" s="9"/>
      <c r="F14" s="25"/>
      <c r="G14" s="1"/>
    </row>
    <row r="15" spans="1:7" ht="13.5" thickBot="1">
      <c r="B15" s="5"/>
      <c r="C15" s="8" t="s">
        <v>65</v>
      </c>
      <c r="D15" s="10">
        <v>4</v>
      </c>
      <c r="E15" s="70">
        <v>0</v>
      </c>
      <c r="F15" s="25">
        <f t="shared" ref="F15" si="0">E15*D15</f>
        <v>0</v>
      </c>
      <c r="G15" s="1"/>
    </row>
    <row r="16" spans="1:7">
      <c r="B16" s="5"/>
      <c r="C16" s="4"/>
      <c r="D16" s="4"/>
      <c r="E16" s="9"/>
      <c r="F16" s="25"/>
      <c r="G16" s="1"/>
    </row>
    <row r="17" spans="1:6" ht="65.5" thickBot="1">
      <c r="A17" s="50" t="s">
        <v>68</v>
      </c>
      <c r="B17" s="7" t="s">
        <v>69</v>
      </c>
      <c r="C17" s="8"/>
      <c r="D17" s="10"/>
      <c r="E17" s="9"/>
      <c r="F17" s="25"/>
    </row>
    <row r="18" spans="1:6" ht="13.5" thickBot="1">
      <c r="B18" s="5"/>
      <c r="C18" s="8" t="s">
        <v>70</v>
      </c>
      <c r="D18" s="10">
        <v>360</v>
      </c>
      <c r="E18" s="70">
        <v>0</v>
      </c>
      <c r="F18" s="25">
        <f>E18*D18</f>
        <v>0</v>
      </c>
    </row>
    <row r="19" spans="1:6">
      <c r="B19" s="5"/>
      <c r="C19" s="4"/>
      <c r="D19" s="4"/>
      <c r="E19" s="9"/>
      <c r="F19" s="25"/>
    </row>
    <row r="20" spans="1:6" ht="65.5" thickBot="1">
      <c r="A20" s="4" t="s">
        <v>71</v>
      </c>
      <c r="B20" s="38" t="s">
        <v>72</v>
      </c>
      <c r="C20" s="44"/>
      <c r="D20" s="45"/>
      <c r="E20" s="1"/>
      <c r="F20" s="46"/>
    </row>
    <row r="21" spans="1:6" ht="13.5" thickBot="1">
      <c r="A21" s="43"/>
      <c r="B21" s="47" t="s">
        <v>73</v>
      </c>
      <c r="C21" s="8" t="s">
        <v>74</v>
      </c>
      <c r="D21" s="10">
        <v>26.4</v>
      </c>
      <c r="E21" s="70">
        <v>0</v>
      </c>
      <c r="F21" s="25">
        <f t="shared" ref="F21" si="1">E21*D21</f>
        <v>0</v>
      </c>
    </row>
    <row r="22" spans="1:6" ht="12.75" customHeight="1" thickBot="1">
      <c r="A22" s="43"/>
      <c r="B22" s="39" t="s">
        <v>75</v>
      </c>
      <c r="C22" s="8" t="s">
        <v>74</v>
      </c>
      <c r="D22" s="10">
        <v>63.37</v>
      </c>
      <c r="E22" s="70">
        <v>0</v>
      </c>
      <c r="F22" s="25">
        <f>E22*D22</f>
        <v>0</v>
      </c>
    </row>
    <row r="23" spans="1:6" ht="12" customHeight="1" thickBot="1">
      <c r="A23" s="43"/>
      <c r="B23" s="39" t="s">
        <v>76</v>
      </c>
      <c r="C23" s="8" t="s">
        <v>74</v>
      </c>
      <c r="D23" s="10">
        <v>56.51</v>
      </c>
      <c r="E23" s="70">
        <v>0</v>
      </c>
      <c r="F23" s="25">
        <f>E23*D23</f>
        <v>0</v>
      </c>
    </row>
    <row r="24" spans="1:6" ht="12" customHeight="1" thickBot="1">
      <c r="A24" s="43"/>
      <c r="B24" s="39" t="s">
        <v>77</v>
      </c>
      <c r="C24" s="8" t="s">
        <v>74</v>
      </c>
      <c r="D24" s="10">
        <v>12.8</v>
      </c>
      <c r="E24" s="70">
        <v>0</v>
      </c>
      <c r="F24" s="25">
        <f>E24*D24</f>
        <v>0</v>
      </c>
    </row>
    <row r="25" spans="1:6" ht="13.5" thickBot="1">
      <c r="A25" s="43"/>
      <c r="B25" s="39" t="s">
        <v>78</v>
      </c>
      <c r="C25" s="49" t="s">
        <v>79</v>
      </c>
      <c r="D25" s="10">
        <v>12</v>
      </c>
      <c r="E25" s="70">
        <v>0</v>
      </c>
      <c r="F25" s="25">
        <f t="shared" ref="F25" si="2">E25*D25</f>
        <v>0</v>
      </c>
    </row>
    <row r="26" spans="1:6" ht="12.75" customHeight="1" thickBot="1">
      <c r="A26" s="4"/>
      <c r="B26" s="47" t="s">
        <v>80</v>
      </c>
      <c r="C26" s="49" t="s">
        <v>79</v>
      </c>
      <c r="D26" s="10">
        <v>32</v>
      </c>
      <c r="E26" s="70">
        <v>0</v>
      </c>
      <c r="F26" s="25">
        <f t="shared" ref="F26" si="3">E26*D26</f>
        <v>0</v>
      </c>
    </row>
    <row r="27" spans="1:6" ht="12.75" customHeight="1">
      <c r="A27" s="4"/>
      <c r="B27" s="53"/>
      <c r="C27" s="49"/>
      <c r="D27" s="34"/>
      <c r="E27" s="9"/>
      <c r="F27" s="25"/>
    </row>
    <row r="28" spans="1:6" ht="91.5" thickBot="1">
      <c r="A28" s="50" t="s">
        <v>81</v>
      </c>
      <c r="B28" s="54" t="s">
        <v>82</v>
      </c>
      <c r="C28" s="8"/>
      <c r="D28" s="34"/>
      <c r="E28" s="9"/>
      <c r="F28" s="25"/>
    </row>
    <row r="29" spans="1:6" ht="12.75" customHeight="1" thickBot="1">
      <c r="B29" s="32" t="s">
        <v>83</v>
      </c>
      <c r="C29" s="8" t="s">
        <v>84</v>
      </c>
      <c r="D29" s="10">
        <v>52.55</v>
      </c>
      <c r="E29" s="70">
        <v>0</v>
      </c>
      <c r="F29" s="25">
        <f>E29*D29</f>
        <v>0</v>
      </c>
    </row>
    <row r="30" spans="1:6" ht="12.75" customHeight="1" thickBot="1">
      <c r="B30" s="39" t="s">
        <v>85</v>
      </c>
      <c r="C30" s="8" t="s">
        <v>79</v>
      </c>
      <c r="D30" s="10">
        <v>90</v>
      </c>
      <c r="E30" s="70">
        <v>0</v>
      </c>
      <c r="F30" s="25">
        <f>E30*D30</f>
        <v>0</v>
      </c>
    </row>
    <row r="31" spans="1:6">
      <c r="B31" s="37"/>
      <c r="C31" s="33"/>
      <c r="D31" s="34"/>
      <c r="E31" s="35"/>
      <c r="F31" s="36"/>
    </row>
    <row r="32" spans="1:6" ht="65.5" thickBot="1">
      <c r="A32" s="50" t="s">
        <v>86</v>
      </c>
      <c r="B32" s="7" t="s">
        <v>87</v>
      </c>
      <c r="C32" s="8"/>
      <c r="D32" s="10"/>
      <c r="E32" s="9"/>
      <c r="F32" s="25"/>
    </row>
    <row r="33" spans="1:6" ht="13.5" thickBot="1">
      <c r="B33" s="47" t="s">
        <v>88</v>
      </c>
      <c r="C33" s="8" t="s">
        <v>65</v>
      </c>
      <c r="D33" s="10">
        <v>0.24</v>
      </c>
      <c r="E33" s="70">
        <v>0</v>
      </c>
      <c r="F33" s="25">
        <f>E33*D33</f>
        <v>0</v>
      </c>
    </row>
    <row r="34" spans="1:6">
      <c r="B34" s="37"/>
      <c r="C34" s="33"/>
      <c r="D34" s="10"/>
      <c r="E34" s="35"/>
      <c r="F34" s="36"/>
    </row>
    <row r="35" spans="1:6" ht="39.5" thickBot="1">
      <c r="A35" s="50" t="s">
        <v>89</v>
      </c>
      <c r="B35" s="54" t="s">
        <v>90</v>
      </c>
      <c r="C35" s="8"/>
      <c r="D35" s="10"/>
      <c r="E35" s="9"/>
      <c r="F35" s="25"/>
    </row>
    <row r="36" spans="1:6">
      <c r="B36" s="55" t="s">
        <v>91</v>
      </c>
      <c r="C36" s="8" t="s">
        <v>74</v>
      </c>
      <c r="D36" s="10">
        <v>2.8</v>
      </c>
      <c r="E36" s="71">
        <v>0</v>
      </c>
      <c r="F36" s="25">
        <f>E36*D36</f>
        <v>0</v>
      </c>
    </row>
    <row r="37" spans="1:6" ht="13.5" thickBot="1">
      <c r="B37" s="47" t="s">
        <v>92</v>
      </c>
      <c r="C37" s="8" t="s">
        <v>74</v>
      </c>
      <c r="D37" s="10">
        <v>12</v>
      </c>
      <c r="E37" s="72">
        <v>0</v>
      </c>
      <c r="F37" s="25">
        <f>E37*D37</f>
        <v>0</v>
      </c>
    </row>
    <row r="38" spans="1:6">
      <c r="C38" s="33"/>
      <c r="D38" s="10"/>
      <c r="E38" s="35"/>
      <c r="F38" s="36"/>
    </row>
    <row r="39" spans="1:6" ht="78.5" thickBot="1">
      <c r="A39" s="51" t="s">
        <v>93</v>
      </c>
      <c r="B39" s="7" t="s">
        <v>94</v>
      </c>
      <c r="C39" s="40"/>
      <c r="D39" s="42"/>
      <c r="E39" s="42"/>
      <c r="F39" s="41"/>
    </row>
    <row r="40" spans="1:6" ht="13.5" thickBot="1">
      <c r="B40" s="37"/>
      <c r="C40" s="8" t="s">
        <v>65</v>
      </c>
      <c r="D40" s="10">
        <v>4.37</v>
      </c>
      <c r="E40" s="70">
        <v>0</v>
      </c>
      <c r="F40" s="25">
        <f t="shared" ref="F40" si="4">E40*D40</f>
        <v>0</v>
      </c>
    </row>
    <row r="41" spans="1:6">
      <c r="B41" s="37"/>
      <c r="C41" s="33"/>
      <c r="D41" s="34"/>
      <c r="E41" s="35"/>
      <c r="F41" s="36"/>
    </row>
    <row r="42" spans="1:6" ht="53.25" customHeight="1" thickBot="1">
      <c r="A42" s="50" t="s">
        <v>95</v>
      </c>
      <c r="B42" s="7" t="s">
        <v>96</v>
      </c>
      <c r="C42" s="33"/>
      <c r="D42" s="34"/>
      <c r="E42" s="35"/>
      <c r="F42" s="36"/>
    </row>
    <row r="43" spans="1:6" ht="13.5" thickBot="1">
      <c r="B43" s="37"/>
      <c r="C43" s="8" t="s">
        <v>84</v>
      </c>
      <c r="D43" s="10">
        <v>29.19</v>
      </c>
      <c r="E43" s="70">
        <v>0</v>
      </c>
      <c r="F43" s="25">
        <f t="shared" ref="F43" si="5">E43*D43</f>
        <v>0</v>
      </c>
    </row>
    <row r="44" spans="1:6">
      <c r="B44" s="37"/>
      <c r="C44" s="33"/>
      <c r="D44" s="34"/>
      <c r="E44" s="35"/>
      <c r="F44" s="36"/>
    </row>
    <row r="45" spans="1:6" ht="39.5" thickBot="1">
      <c r="A45" s="50" t="s">
        <v>97</v>
      </c>
      <c r="B45" s="7" t="s">
        <v>98</v>
      </c>
      <c r="C45" s="33"/>
      <c r="D45" s="34"/>
      <c r="E45" s="35"/>
      <c r="F45" s="36"/>
    </row>
    <row r="46" spans="1:6" ht="13.5" thickBot="1">
      <c r="B46" s="37"/>
      <c r="C46" s="8" t="s">
        <v>65</v>
      </c>
      <c r="D46" s="10">
        <v>8.76</v>
      </c>
      <c r="E46" s="70">
        <v>0</v>
      </c>
      <c r="F46" s="25">
        <f t="shared" ref="F46" si="6">E46*D46</f>
        <v>0</v>
      </c>
    </row>
    <row r="47" spans="1:6">
      <c r="A47" s="43"/>
      <c r="B47" s="47"/>
      <c r="C47" s="8"/>
      <c r="D47" s="10"/>
      <c r="E47" s="9"/>
      <c r="F47" s="25"/>
    </row>
    <row r="48" spans="1:6" ht="77.25" customHeight="1" thickBot="1">
      <c r="A48" s="50" t="s">
        <v>99</v>
      </c>
      <c r="B48" s="7" t="s">
        <v>108</v>
      </c>
      <c r="C48" s="8"/>
      <c r="D48" s="10"/>
      <c r="E48" s="35"/>
      <c r="F48" s="36"/>
    </row>
    <row r="49" spans="1:6" ht="13.5" thickBot="1">
      <c r="B49" s="5"/>
      <c r="C49" s="8" t="s">
        <v>79</v>
      </c>
      <c r="D49" s="10">
        <v>1</v>
      </c>
      <c r="E49" s="70">
        <v>0</v>
      </c>
      <c r="F49" s="25">
        <f t="shared" ref="F49" si="7">E49*D49</f>
        <v>0</v>
      </c>
    </row>
    <row r="50" spans="1:6" ht="13.5" thickBot="1">
      <c r="A50" s="52"/>
      <c r="B50" s="6"/>
      <c r="C50" s="30"/>
      <c r="D50" s="30"/>
      <c r="E50" s="30"/>
      <c r="F50" s="31"/>
    </row>
    <row r="51" spans="1:6">
      <c r="B51" s="5" t="s">
        <v>105</v>
      </c>
      <c r="C51" s="4"/>
      <c r="D51" s="4"/>
      <c r="E51" s="28" t="s">
        <v>100</v>
      </c>
      <c r="F51" s="29">
        <f>SUM(F10:F50)</f>
        <v>0</v>
      </c>
    </row>
    <row r="52" spans="1:6" ht="13.5" thickBot="1">
      <c r="B52" s="5" t="s">
        <v>106</v>
      </c>
      <c r="C52" s="4"/>
      <c r="D52" s="4"/>
      <c r="E52" s="28" t="s">
        <v>100</v>
      </c>
      <c r="F52" s="29">
        <f>F53-F51</f>
        <v>0</v>
      </c>
    </row>
    <row r="53" spans="1:6" ht="13.5" thickBot="1">
      <c r="B53" s="5" t="s">
        <v>107</v>
      </c>
      <c r="C53" s="4"/>
      <c r="D53" s="4"/>
      <c r="E53" s="28" t="s">
        <v>100</v>
      </c>
      <c r="F53" s="73">
        <f>F51*1.25</f>
        <v>0</v>
      </c>
    </row>
    <row r="54" spans="1:6" ht="50.25" customHeight="1"/>
    <row r="55" spans="1:6">
      <c r="B55" s="32"/>
      <c r="C55" s="8"/>
      <c r="D55" s="8"/>
      <c r="E55" s="9"/>
      <c r="F55" s="25"/>
    </row>
    <row r="56" spans="1:6">
      <c r="B56" s="3"/>
    </row>
    <row r="57" spans="1:6">
      <c r="B57" s="3"/>
    </row>
    <row r="76" spans="1:6" s="48" customFormat="1" ht="12" customHeight="1">
      <c r="A76" s="50"/>
      <c r="B76"/>
      <c r="C76"/>
      <c r="D76"/>
      <c r="E76"/>
      <c r="F76" s="27"/>
    </row>
    <row r="77" spans="1:6" s="48" customFormat="1">
      <c r="A77" s="50"/>
      <c r="B77"/>
      <c r="C77"/>
      <c r="D77"/>
      <c r="E77"/>
      <c r="F77" s="27"/>
    </row>
  </sheetData>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4AB1599C07554FB968A957DE36EAD0" ma:contentTypeVersion="10" ma:contentTypeDescription="Create a new document." ma:contentTypeScope="" ma:versionID="53f2e5ba37e07d4fd2e213304d647247">
  <xsd:schema xmlns:xsd="http://www.w3.org/2001/XMLSchema" xmlns:xs="http://www.w3.org/2001/XMLSchema" xmlns:p="http://schemas.microsoft.com/office/2006/metadata/properties" xmlns:ns2="3cc29495-11b0-4383-ba51-ac7e0f8de12e" xmlns:ns3="8bdada56-1398-4b7c-987a-c188ab2b01be" targetNamespace="http://schemas.microsoft.com/office/2006/metadata/properties" ma:root="true" ma:fieldsID="880cd697d319de8d49fb15c9e59212ce" ns2:_="" ns3:_="">
    <xsd:import namespace="3cc29495-11b0-4383-ba51-ac7e0f8de12e"/>
    <xsd:import namespace="8bdada56-1398-4b7c-987a-c188ab2b01b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29495-11b0-4383-ba51-ac7e0f8de1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dada56-1398-4b7c-987a-c188ab2b01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4DDD84-3DA3-4CBC-8649-6F07E041EB63}">
  <ds:schemaRefs>
    <ds:schemaRef ds:uri="http://schemas.microsoft.com/sharepoint/v3/contenttype/forms"/>
  </ds:schemaRefs>
</ds:datastoreItem>
</file>

<file path=customXml/itemProps2.xml><?xml version="1.0" encoding="utf-8"?>
<ds:datastoreItem xmlns:ds="http://schemas.openxmlformats.org/officeDocument/2006/customXml" ds:itemID="{B48268C2-105D-4079-8D38-78CA2AC8F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29495-11b0-4383-ba51-ac7e0f8de12e"/>
    <ds:schemaRef ds:uri="8bdada56-1398-4b7c-987a-c188ab2b0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6D6286-AB80-4523-A55F-17552002B4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NASLOVNICA</vt:lpstr>
      <vt:lpstr>OTU</vt:lpstr>
      <vt:lpstr>1. RADOVI</vt:lpstr>
      <vt:lpstr>'1. RADOVI'!Podrucje_ispisa</vt:lpstr>
      <vt:lpstr>NASLOVNICA!Podrucje_ispisa</vt:lpstr>
      <vt:lpstr>OTU!Podrucje_ispisa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Bošnjak</dc:creator>
  <cp:keywords/>
  <dc:description/>
  <cp:lastModifiedBy>Ivan Samardžija</cp:lastModifiedBy>
  <cp:revision/>
  <dcterms:created xsi:type="dcterms:W3CDTF">1997-09-04T18:28:31Z</dcterms:created>
  <dcterms:modified xsi:type="dcterms:W3CDTF">2025-09-30T10:48:08Z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0x010100B64AB1599C07554FB968A957DE36EAD0</vt:lpwstr>
  </property>
  <property fmtid="{D5CDD505-2E9C-101B-9397-08002B2CF9AE}" pid="3" name="AuthorIds_UIVersion_512">
    <vt:lpwstr>12</vt:lpwstr>
  </property>
</Properties>
</file>